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66925"/>
  <mc:AlternateContent xmlns:mc="http://schemas.openxmlformats.org/markup-compatibility/2006">
    <mc:Choice Requires="x15">
      <x15ac:absPath xmlns:x15ac="http://schemas.microsoft.com/office/spreadsheetml/2010/11/ac" url="C:\DU LIEU LAM VIEC\1. SO NOI VU\Thi cong chuc nam 2022\Cong nhan kq thi\"/>
    </mc:Choice>
  </mc:AlternateContent>
  <xr:revisionPtr revIDLastSave="0" documentId="13_ncr:1_{B108CE1A-9D5F-4643-850E-B4F4267A27CF}" xr6:coauthVersionLast="47" xr6:coauthVersionMax="47" xr10:uidLastSave="{00000000-0000-0000-0000-000000000000}"/>
  <bookViews>
    <workbookView xWindow="-98" yWindow="-98" windowWidth="21795" windowHeight="13096" tabRatio="812" firstSheet="1" activeTab="1" xr2:uid="{00000000-000D-0000-FFFF-FFFF00000000}"/>
  </bookViews>
  <sheets>
    <sheet name="DS vong 2" sheetId="27" state="hidden" r:id="rId1"/>
    <sheet name="Danh sách" sheetId="29" r:id="rId2"/>
  </sheets>
  <externalReferences>
    <externalReference r:id="rId3"/>
    <externalReference r:id="rId4"/>
  </externalReferences>
  <definedNames>
    <definedName name="_xlnm._FilterDatabase" localSheetId="1" hidden="1">'Danh sách'!$A$7:$P$218</definedName>
    <definedName name="_xlnm._FilterDatabase" localSheetId="0" hidden="1">'DS vong 2'!$A$7:$O$217</definedName>
    <definedName name="_xlnm.Print_Titles" localSheetId="1">'Danh sách'!$7:$7</definedName>
    <definedName name="_xlnm.Print_Titles" localSheetId="0">'DS vong 2'!$7:$7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5" i="29" l="1"/>
  <c r="N29" i="29"/>
  <c r="N46" i="29"/>
  <c r="N52" i="29"/>
  <c r="N53" i="29"/>
  <c r="N83" i="29"/>
  <c r="N107" i="29"/>
  <c r="N111" i="29"/>
  <c r="N126" i="29"/>
  <c r="N138" i="29"/>
  <c r="N153" i="29"/>
  <c r="N155" i="29"/>
  <c r="N168" i="29"/>
  <c r="N171" i="29"/>
  <c r="N192" i="29"/>
  <c r="N201" i="29"/>
  <c r="N10" i="29"/>
  <c r="N11" i="29"/>
  <c r="N12" i="29"/>
  <c r="N13" i="29"/>
  <c r="N14" i="29"/>
  <c r="N16" i="29"/>
  <c r="N17" i="29"/>
  <c r="N18" i="29"/>
  <c r="N19" i="29"/>
  <c r="N20" i="29"/>
  <c r="N22" i="29"/>
  <c r="N23" i="29"/>
  <c r="N24" i="29"/>
  <c r="N26" i="29"/>
  <c r="N27" i="29"/>
  <c r="N28" i="29"/>
  <c r="N30" i="29"/>
  <c r="N31" i="29"/>
  <c r="N32" i="29"/>
  <c r="N34" i="29"/>
  <c r="N35" i="29"/>
  <c r="N36" i="29"/>
  <c r="N37" i="29"/>
  <c r="N38" i="29"/>
  <c r="N39" i="29"/>
  <c r="N40" i="29"/>
  <c r="N42" i="29"/>
  <c r="N43" i="29"/>
  <c r="N44" i="29"/>
  <c r="N45" i="29"/>
  <c r="N47" i="29"/>
  <c r="N48" i="29"/>
  <c r="N49" i="29"/>
  <c r="N50" i="29"/>
  <c r="N51" i="29"/>
  <c r="N54" i="29"/>
  <c r="N56" i="29"/>
  <c r="N58" i="29"/>
  <c r="N59" i="29"/>
  <c r="N60" i="29"/>
  <c r="N61" i="29"/>
  <c r="N62" i="29"/>
  <c r="N63" i="29"/>
  <c r="N64" i="29"/>
  <c r="N65" i="29"/>
  <c r="N66" i="29"/>
  <c r="N67" i="29"/>
  <c r="N68" i="29"/>
  <c r="N70" i="29"/>
  <c r="N71" i="29"/>
  <c r="N72" i="29"/>
  <c r="N73" i="29"/>
  <c r="N74" i="29"/>
  <c r="N75" i="29"/>
  <c r="N76" i="29"/>
  <c r="N77" i="29"/>
  <c r="N78" i="29"/>
  <c r="N79" i="29"/>
  <c r="N81" i="29"/>
  <c r="N82" i="29"/>
  <c r="N84" i="29"/>
  <c r="N85" i="29"/>
  <c r="N86" i="29"/>
  <c r="N87" i="29"/>
  <c r="N88" i="29"/>
  <c r="N89" i="29"/>
  <c r="N90" i="29"/>
  <c r="N91" i="29"/>
  <c r="N92" i="29"/>
  <c r="N93" i="29"/>
  <c r="N94" i="29"/>
  <c r="N95" i="29"/>
  <c r="N96" i="29"/>
  <c r="N97" i="29"/>
  <c r="N98" i="29"/>
  <c r="N99" i="29"/>
  <c r="N100" i="29"/>
  <c r="N101" i="29"/>
  <c r="N102" i="29"/>
  <c r="N104" i="29"/>
  <c r="N105" i="29"/>
  <c r="N106" i="29"/>
  <c r="N108" i="29"/>
  <c r="N109" i="29"/>
  <c r="N110" i="29"/>
  <c r="N112" i="29"/>
  <c r="N113" i="29"/>
  <c r="N114" i="29"/>
  <c r="N115" i="29"/>
  <c r="N116" i="29"/>
  <c r="N117" i="29"/>
  <c r="N118" i="29"/>
  <c r="N119" i="29"/>
  <c r="N120" i="29"/>
  <c r="N121" i="29"/>
  <c r="N122" i="29"/>
  <c r="N123" i="29"/>
  <c r="N124" i="29"/>
  <c r="N125" i="29"/>
  <c r="N127" i="29"/>
  <c r="N128" i="29"/>
  <c r="N129" i="29"/>
  <c r="N130" i="29"/>
  <c r="N131" i="29"/>
  <c r="N132" i="29"/>
  <c r="N133" i="29"/>
  <c r="N134" i="29"/>
  <c r="N135" i="29"/>
  <c r="N136" i="29"/>
  <c r="N137" i="29"/>
  <c r="N139" i="29"/>
  <c r="N140" i="29"/>
  <c r="N141" i="29"/>
  <c r="N142" i="29"/>
  <c r="N143" i="29"/>
  <c r="N144" i="29"/>
  <c r="N146" i="29"/>
  <c r="N147" i="29"/>
  <c r="N149" i="29"/>
  <c r="N150" i="29"/>
  <c r="N151" i="29"/>
  <c r="N152" i="29"/>
  <c r="N154" i="29"/>
  <c r="N158" i="29"/>
  <c r="N159" i="29"/>
  <c r="N160" i="29"/>
  <c r="N161" i="29"/>
  <c r="N162" i="29"/>
  <c r="N163" i="29"/>
  <c r="N164" i="29"/>
  <c r="N165" i="29"/>
  <c r="N167" i="29"/>
  <c r="N169" i="29"/>
  <c r="N170" i="29"/>
  <c r="N172" i="29"/>
  <c r="N173" i="29"/>
  <c r="N174" i="29"/>
  <c r="N175" i="29"/>
  <c r="N176" i="29"/>
  <c r="N177" i="29"/>
  <c r="N178" i="29"/>
  <c r="N179" i="29"/>
  <c r="N180" i="29"/>
  <c r="N181" i="29"/>
  <c r="N182" i="29"/>
  <c r="N184" i="29"/>
  <c r="N186" i="29"/>
  <c r="N187" i="29"/>
  <c r="N188" i="29"/>
  <c r="N189" i="29"/>
  <c r="N190" i="29"/>
  <c r="N194" i="29"/>
  <c r="N195" i="29"/>
  <c r="N196" i="29"/>
  <c r="N197" i="29"/>
  <c r="N198" i="29"/>
  <c r="N199" i="29"/>
  <c r="N200" i="29"/>
  <c r="N202" i="29"/>
  <c r="N203" i="29"/>
  <c r="N204" i="29"/>
  <c r="N205" i="29"/>
  <c r="N207" i="29"/>
  <c r="N208" i="29"/>
  <c r="N209" i="29"/>
  <c r="N210" i="29"/>
  <c r="N211" i="29"/>
  <c r="N212" i="29"/>
  <c r="N213" i="29"/>
  <c r="N214" i="29"/>
  <c r="N215" i="29"/>
  <c r="N216" i="29"/>
  <c r="N9" i="29"/>
  <c r="L33" i="29" l="1"/>
  <c r="L80" i="29"/>
  <c r="L145" i="29"/>
  <c r="L156" i="29"/>
  <c r="L183" i="29"/>
  <c r="N145" i="29" l="1"/>
  <c r="N183" i="29"/>
  <c r="N80" i="29"/>
  <c r="N156" i="29"/>
  <c r="N33" i="29"/>
  <c r="J21" i="29"/>
  <c r="J55" i="29"/>
  <c r="J57" i="29"/>
  <c r="J69" i="29"/>
  <c r="J103" i="29"/>
  <c r="J157" i="29"/>
  <c r="J185" i="29"/>
  <c r="J191" i="29"/>
  <c r="J193" i="29"/>
  <c r="I21" i="29"/>
  <c r="I55" i="29"/>
  <c r="I57" i="29"/>
  <c r="I69" i="29"/>
  <c r="I103" i="29"/>
  <c r="I157" i="29"/>
  <c r="I185" i="29"/>
  <c r="I193" i="29"/>
  <c r="N57" i="29" l="1"/>
  <c r="N157" i="29"/>
  <c r="N55" i="29"/>
  <c r="N191" i="29"/>
  <c r="N69" i="29"/>
  <c r="N185" i="29"/>
  <c r="N193" i="29"/>
  <c r="N103" i="29"/>
  <c r="N21" i="29"/>
  <c r="O9" i="27"/>
  <c r="O10" i="27"/>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O86" i="27"/>
  <c r="O87" i="27"/>
  <c r="O88" i="27"/>
  <c r="O89" i="27"/>
  <c r="O90" i="27"/>
  <c r="O91" i="27"/>
  <c r="O92" i="27"/>
  <c r="O93" i="27"/>
  <c r="O94" i="27"/>
  <c r="O95" i="27"/>
  <c r="O96" i="27"/>
  <c r="O97" i="27"/>
  <c r="O98" i="27"/>
  <c r="O99" i="27"/>
  <c r="O100" i="27"/>
  <c r="O101" i="27"/>
  <c r="O102" i="27"/>
  <c r="O103" i="27"/>
  <c r="O104" i="27"/>
  <c r="O105" i="27"/>
  <c r="O106" i="27"/>
  <c r="O107" i="27"/>
  <c r="O108" i="27"/>
  <c r="O109" i="27"/>
  <c r="O110" i="27"/>
  <c r="O111" i="27"/>
  <c r="O112" i="27"/>
  <c r="O113" i="27"/>
  <c r="O114" i="27"/>
  <c r="O115" i="27"/>
  <c r="O116" i="27"/>
  <c r="O117" i="27"/>
  <c r="O118" i="27"/>
  <c r="O119" i="27"/>
  <c r="O120" i="27"/>
  <c r="O121" i="27"/>
  <c r="O122" i="27"/>
  <c r="O123" i="27"/>
  <c r="O124" i="27"/>
  <c r="O125" i="27"/>
  <c r="O126" i="27"/>
  <c r="O127" i="27"/>
  <c r="O128" i="27"/>
  <c r="O129" i="27"/>
  <c r="O130" i="27"/>
  <c r="O131" i="27"/>
  <c r="O132" i="27"/>
  <c r="O133" i="27"/>
  <c r="O134" i="27"/>
  <c r="O135" i="27"/>
  <c r="O136" i="27"/>
  <c r="O137" i="27"/>
  <c r="O138" i="27"/>
  <c r="O139" i="27"/>
  <c r="O140" i="27"/>
  <c r="O141" i="27"/>
  <c r="O142" i="27"/>
  <c r="O143" i="27"/>
  <c r="O144" i="27"/>
  <c r="O145" i="27"/>
  <c r="O146" i="27"/>
  <c r="O147" i="27"/>
  <c r="O148" i="27"/>
  <c r="O149" i="27"/>
  <c r="O150" i="27"/>
  <c r="O151" i="27"/>
  <c r="O152" i="27"/>
  <c r="O153" i="27"/>
  <c r="O154" i="27"/>
  <c r="O155" i="27"/>
  <c r="O156" i="27"/>
  <c r="O157" i="27"/>
  <c r="O158" i="27"/>
  <c r="O159" i="27"/>
  <c r="O160" i="27"/>
  <c r="O161" i="27"/>
  <c r="O162" i="27"/>
  <c r="O163" i="27"/>
  <c r="O164" i="27"/>
  <c r="O165" i="27"/>
  <c r="O166" i="27"/>
  <c r="O167" i="27"/>
  <c r="O168" i="27"/>
  <c r="O169" i="27"/>
  <c r="O170" i="27"/>
  <c r="O171" i="27"/>
  <c r="O172" i="27"/>
  <c r="O173" i="27"/>
  <c r="O174" i="27"/>
  <c r="O175" i="27"/>
  <c r="O176" i="27"/>
  <c r="O177" i="27"/>
  <c r="O178" i="27"/>
  <c r="O179" i="27"/>
  <c r="O180" i="27"/>
  <c r="O181" i="27"/>
  <c r="O182" i="27"/>
  <c r="O183" i="27"/>
  <c r="O184" i="27"/>
  <c r="O185" i="27"/>
  <c r="O186" i="27"/>
  <c r="O187" i="27"/>
  <c r="O188" i="27"/>
  <c r="O189" i="27"/>
  <c r="O190" i="27"/>
  <c r="O191" i="27"/>
  <c r="O192" i="27"/>
  <c r="O193" i="27"/>
  <c r="O194" i="27"/>
  <c r="O195" i="27"/>
  <c r="O196" i="27"/>
  <c r="O197" i="27"/>
  <c r="O198" i="27"/>
  <c r="O199" i="27"/>
  <c r="O200" i="27"/>
  <c r="O201" i="27"/>
  <c r="O202" i="27"/>
  <c r="O203" i="27"/>
  <c r="O204" i="27"/>
  <c r="O205" i="27"/>
  <c r="O206" i="27"/>
  <c r="O207" i="27"/>
  <c r="O208" i="27"/>
  <c r="O209" i="27"/>
  <c r="O210" i="27"/>
  <c r="O211" i="27"/>
  <c r="O212" i="27"/>
  <c r="O213" i="27"/>
  <c r="O214" i="27"/>
  <c r="O215" i="27"/>
  <c r="N215" i="27"/>
  <c r="L215" i="27"/>
  <c r="N214" i="27"/>
  <c r="L214" i="27"/>
  <c r="N213" i="27"/>
  <c r="L213" i="27"/>
  <c r="N212" i="27"/>
  <c r="L212" i="27"/>
  <c r="N211" i="27"/>
  <c r="L211" i="27"/>
  <c r="N210" i="27"/>
  <c r="L210" i="27"/>
  <c r="N209" i="27"/>
  <c r="L209" i="27"/>
  <c r="N208" i="27"/>
  <c r="L208" i="27"/>
  <c r="N207" i="27"/>
  <c r="L207" i="27"/>
  <c r="N206" i="27"/>
  <c r="L206" i="27"/>
  <c r="N205" i="27"/>
  <c r="L205" i="27"/>
  <c r="N204" i="27"/>
  <c r="L204" i="27"/>
  <c r="N203" i="27"/>
  <c r="L203" i="27"/>
  <c r="N202" i="27"/>
  <c r="L202" i="27"/>
  <c r="N201" i="27"/>
  <c r="L201" i="27"/>
  <c r="N200" i="27"/>
  <c r="L200" i="27"/>
  <c r="N199" i="27"/>
  <c r="L199" i="27"/>
  <c r="N198" i="27"/>
  <c r="L198" i="27"/>
  <c r="N197" i="27"/>
  <c r="L197" i="27"/>
  <c r="N196" i="27"/>
  <c r="L196" i="27"/>
  <c r="N195" i="27"/>
  <c r="L195" i="27"/>
  <c r="N194" i="27"/>
  <c r="L194" i="27"/>
  <c r="N193" i="27"/>
  <c r="L193" i="27"/>
  <c r="N192" i="27"/>
  <c r="L192" i="27"/>
  <c r="N191" i="27"/>
  <c r="L191" i="27"/>
  <c r="N190" i="27"/>
  <c r="L190" i="27"/>
  <c r="N189" i="27"/>
  <c r="L189" i="27"/>
  <c r="N188" i="27"/>
  <c r="L188" i="27"/>
  <c r="N187" i="27"/>
  <c r="L187" i="27"/>
  <c r="N186" i="27"/>
  <c r="L186" i="27"/>
  <c r="N185" i="27"/>
  <c r="L185" i="27"/>
  <c r="N184" i="27"/>
  <c r="L184" i="27"/>
  <c r="N183" i="27"/>
  <c r="L183" i="27"/>
  <c r="N182" i="27"/>
  <c r="L182" i="27"/>
  <c r="N181" i="27"/>
  <c r="L181" i="27"/>
  <c r="N180" i="27"/>
  <c r="L180" i="27"/>
  <c r="N179" i="27"/>
  <c r="L179" i="27"/>
  <c r="N178" i="27"/>
  <c r="L178" i="27"/>
  <c r="N177" i="27"/>
  <c r="L177" i="27"/>
  <c r="N176" i="27"/>
  <c r="L176" i="27"/>
  <c r="N175" i="27"/>
  <c r="L175" i="27"/>
  <c r="N174" i="27"/>
  <c r="L174" i="27"/>
  <c r="N173" i="27"/>
  <c r="L173" i="27"/>
  <c r="N172" i="27"/>
  <c r="L172" i="27"/>
  <c r="N171" i="27"/>
  <c r="L171" i="27"/>
  <c r="N170" i="27"/>
  <c r="L170" i="27"/>
  <c r="N169" i="27"/>
  <c r="L169" i="27"/>
  <c r="N168" i="27"/>
  <c r="L168" i="27"/>
  <c r="N167" i="27"/>
  <c r="L167" i="27"/>
  <c r="N166" i="27"/>
  <c r="L166" i="27"/>
  <c r="N165" i="27"/>
  <c r="L165" i="27"/>
  <c r="N164" i="27"/>
  <c r="L164" i="27"/>
  <c r="N163" i="27"/>
  <c r="L163" i="27"/>
  <c r="N162" i="27"/>
  <c r="L162" i="27"/>
  <c r="N161" i="27"/>
  <c r="L161" i="27"/>
  <c r="N160" i="27"/>
  <c r="L160" i="27"/>
  <c r="N159" i="27"/>
  <c r="L159" i="27"/>
  <c r="N158" i="27"/>
  <c r="L158" i="27"/>
  <c r="N157" i="27"/>
  <c r="L157" i="27"/>
  <c r="N156" i="27"/>
  <c r="L156" i="27"/>
  <c r="N155" i="27"/>
  <c r="L155" i="27"/>
  <c r="N154" i="27"/>
  <c r="L154" i="27"/>
  <c r="N153" i="27"/>
  <c r="L153" i="27"/>
  <c r="N152" i="27"/>
  <c r="L152" i="27"/>
  <c r="N151" i="27"/>
  <c r="L151" i="27"/>
  <c r="N150" i="27"/>
  <c r="L150" i="27"/>
  <c r="N149" i="27"/>
  <c r="L149" i="27"/>
  <c r="N148" i="27"/>
  <c r="L148" i="27"/>
  <c r="N147" i="27"/>
  <c r="L147" i="27"/>
  <c r="N146" i="27"/>
  <c r="L146" i="27"/>
  <c r="N145" i="27"/>
  <c r="L145" i="27"/>
  <c r="N144" i="27"/>
  <c r="L144" i="27"/>
  <c r="N143" i="27"/>
  <c r="L143" i="27"/>
  <c r="N142" i="27"/>
  <c r="L142" i="27"/>
  <c r="N141" i="27"/>
  <c r="L141" i="27"/>
  <c r="N140" i="27"/>
  <c r="L140" i="27"/>
  <c r="N139" i="27"/>
  <c r="L139" i="27"/>
  <c r="N138" i="27"/>
  <c r="L138" i="27"/>
  <c r="N137" i="27"/>
  <c r="L137" i="27"/>
  <c r="N136" i="27"/>
  <c r="L136" i="27"/>
  <c r="N135" i="27"/>
  <c r="L135" i="27"/>
  <c r="N134" i="27"/>
  <c r="L134" i="27"/>
  <c r="N133" i="27"/>
  <c r="L133" i="27"/>
  <c r="N132" i="27"/>
  <c r="L132" i="27"/>
  <c r="N131" i="27"/>
  <c r="L131" i="27"/>
  <c r="N130" i="27"/>
  <c r="L130" i="27"/>
  <c r="N129" i="27"/>
  <c r="L129" i="27"/>
  <c r="N128" i="27"/>
  <c r="L128" i="27"/>
  <c r="N127" i="27"/>
  <c r="L127" i="27"/>
  <c r="N126" i="27"/>
  <c r="L126" i="27"/>
  <c r="N125" i="27"/>
  <c r="L125" i="27"/>
  <c r="N124" i="27"/>
  <c r="L124" i="27"/>
  <c r="N123" i="27"/>
  <c r="L123" i="27"/>
  <c r="N122" i="27"/>
  <c r="L122" i="27"/>
  <c r="N121" i="27"/>
  <c r="L121" i="27"/>
  <c r="N120" i="27"/>
  <c r="L120" i="27"/>
  <c r="N119" i="27"/>
  <c r="L119" i="27"/>
  <c r="N118" i="27"/>
  <c r="L118" i="27"/>
  <c r="N117" i="27"/>
  <c r="L117" i="27"/>
  <c r="N116" i="27"/>
  <c r="L116" i="27"/>
  <c r="N115" i="27"/>
  <c r="L115" i="27"/>
  <c r="N114" i="27"/>
  <c r="L114" i="27"/>
  <c r="N113" i="27"/>
  <c r="L113" i="27"/>
  <c r="N112" i="27"/>
  <c r="L112" i="27"/>
  <c r="N111" i="27"/>
  <c r="L111" i="27"/>
  <c r="N110" i="27"/>
  <c r="L110" i="27"/>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N79" i="27"/>
  <c r="L79" i="27"/>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L46" i="27"/>
  <c r="N45" i="27"/>
  <c r="L45" i="27"/>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N22" i="27"/>
  <c r="L22" i="27"/>
  <c r="N21" i="27"/>
  <c r="L21" i="27"/>
  <c r="N20" i="27"/>
  <c r="L20" i="27"/>
  <c r="N19" i="27"/>
  <c r="L19" i="27"/>
  <c r="N18" i="27"/>
  <c r="L18" i="27"/>
  <c r="N17" i="27"/>
  <c r="L17" i="27"/>
  <c r="N16" i="27"/>
  <c r="L16" i="27"/>
  <c r="N15" i="27"/>
  <c r="L15" i="27"/>
  <c r="N14" i="27"/>
  <c r="L14" i="27"/>
  <c r="N13" i="27"/>
  <c r="L13" i="27"/>
  <c r="N12" i="27"/>
  <c r="L12" i="27"/>
  <c r="N11" i="27"/>
  <c r="L11" i="27"/>
  <c r="N10" i="27"/>
  <c r="L10" i="27"/>
  <c r="N9" i="27"/>
  <c r="L9" i="27"/>
  <c r="O8" i="27"/>
  <c r="N8" i="27"/>
  <c r="L8" i="27"/>
  <c r="A9" i="27" l="1"/>
  <c r="A10" i="27" l="1"/>
  <c r="A11" i="27" l="1"/>
  <c r="A12" i="27" l="1"/>
  <c r="A13" i="27" l="1"/>
  <c r="A14" i="27" l="1"/>
  <c r="A15" i="27" s="1"/>
  <c r="A16" i="27" s="1"/>
  <c r="A17" i="27" s="1"/>
  <c r="A18" i="27" s="1"/>
  <c r="A19" i="27" s="1"/>
  <c r="A20" i="27" s="1"/>
  <c r="A21" i="27" s="1"/>
  <c r="A22" i="27" s="1"/>
  <c r="A23" i="27" s="1"/>
  <c r="A24" i="27" l="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86" i="27" s="1"/>
  <c r="A87" i="27" s="1"/>
  <c r="A88" i="27" s="1"/>
  <c r="A89" i="27" s="1"/>
  <c r="A90" i="27" s="1"/>
  <c r="A91" i="27" s="1"/>
  <c r="A92" i="27" s="1"/>
  <c r="A93" i="27" s="1"/>
  <c r="A94" i="27" s="1"/>
  <c r="A95" i="27" s="1"/>
  <c r="A96" i="27" s="1"/>
  <c r="A97" i="27" s="1"/>
  <c r="A98" i="27" s="1"/>
  <c r="A99" i="27" s="1"/>
  <c r="A100" i="27" s="1"/>
  <c r="A101" i="27" s="1"/>
  <c r="A102" i="27" s="1"/>
  <c r="A103" i="27" s="1"/>
  <c r="A104" i="27" s="1"/>
  <c r="A105" i="27" s="1"/>
  <c r="A106" i="27" s="1"/>
  <c r="A107" i="27" s="1"/>
  <c r="A108" i="27" s="1"/>
  <c r="A109" i="27" s="1"/>
  <c r="A110" i="27" s="1"/>
  <c r="A111" i="27" s="1"/>
  <c r="A112" i="27" s="1"/>
  <c r="A113" i="27" s="1"/>
  <c r="A114" i="27" s="1"/>
  <c r="A115" i="27" s="1"/>
  <c r="A116" i="27" s="1"/>
  <c r="A117" i="27" s="1"/>
  <c r="A118" i="27" s="1"/>
  <c r="A119" i="27" s="1"/>
  <c r="A120" i="27" s="1"/>
  <c r="A121" i="27" s="1"/>
  <c r="A122" i="27" s="1"/>
  <c r="A123" i="27" s="1"/>
  <c r="A124" i="27" s="1"/>
  <c r="A125" i="27" s="1"/>
  <c r="A126" i="27" s="1"/>
  <c r="A127" i="27" s="1"/>
  <c r="A128" i="27" s="1"/>
  <c r="A129" i="27" s="1"/>
  <c r="A130" i="27" s="1"/>
  <c r="A131" i="27" s="1"/>
  <c r="A132" i="27" s="1"/>
  <c r="A133" i="27" s="1"/>
  <c r="A134" i="27" s="1"/>
  <c r="A135" i="27" s="1"/>
  <c r="A136" i="27" s="1"/>
  <c r="A137" i="27" s="1"/>
  <c r="A138" i="27" s="1"/>
  <c r="A139" i="27" s="1"/>
  <c r="A140" i="27" s="1"/>
  <c r="A141" i="27" s="1"/>
  <c r="A142" i="27" s="1"/>
  <c r="A143" i="27" s="1"/>
  <c r="A144" i="27" s="1"/>
  <c r="A145" i="27" s="1"/>
  <c r="A146" i="27" s="1"/>
  <c r="A147" i="27" s="1"/>
  <c r="A148" i="27" s="1"/>
  <c r="A149" i="27" s="1"/>
  <c r="A150" i="27" s="1"/>
  <c r="A151" i="27" s="1"/>
  <c r="A152" i="27" s="1"/>
  <c r="A153" i="27" s="1"/>
  <c r="A154" i="27" s="1"/>
  <c r="A155" i="27" s="1"/>
  <c r="A156" i="27" s="1"/>
  <c r="A157" i="27" s="1"/>
  <c r="A158" i="27" s="1"/>
  <c r="A159" i="27" s="1"/>
  <c r="A160" i="27" s="1"/>
  <c r="A161" i="27" s="1"/>
  <c r="A162" i="27" s="1"/>
  <c r="A163" i="27" s="1"/>
  <c r="A164" i="27" s="1"/>
  <c r="A165" i="27" s="1"/>
  <c r="A166" i="27" s="1"/>
  <c r="A167" i="27" s="1"/>
  <c r="A168" i="27" s="1"/>
  <c r="A169" i="27" s="1"/>
  <c r="A170" i="27" s="1"/>
  <c r="A171" i="27" s="1"/>
  <c r="A172" i="27" s="1"/>
  <c r="A173" i="27" s="1"/>
  <c r="A174" i="27" s="1"/>
  <c r="A175" i="27" s="1"/>
  <c r="A176" i="27" s="1"/>
  <c r="A177" i="27" s="1"/>
  <c r="A178" i="27" s="1"/>
  <c r="A179" i="27" s="1"/>
  <c r="A180" i="27" s="1"/>
  <c r="A181" i="27" s="1"/>
  <c r="A182" i="27" s="1"/>
  <c r="A183" i="27" s="1"/>
  <c r="A184" i="27" s="1"/>
  <c r="A185" i="27" s="1"/>
  <c r="A186" i="27" s="1"/>
  <c r="A187" i="27" s="1"/>
  <c r="A188" i="27" s="1"/>
  <c r="A189" i="27" s="1"/>
  <c r="A190" i="27" s="1"/>
  <c r="A191" i="27" s="1"/>
  <c r="A192" i="27" s="1"/>
  <c r="A193" i="27" s="1"/>
  <c r="A194" i="27" s="1"/>
  <c r="A195" i="27" s="1"/>
  <c r="A196" i="27" s="1"/>
  <c r="A197" i="27" s="1"/>
  <c r="A198" i="27" s="1"/>
  <c r="A199" i="27" s="1"/>
  <c r="A200" i="27" s="1"/>
  <c r="A201" i="27" s="1"/>
  <c r="A202" i="27" s="1"/>
  <c r="A203" i="27" s="1"/>
  <c r="A204" i="27" s="1"/>
  <c r="A205" i="27" s="1"/>
  <c r="A206" i="27" s="1"/>
  <c r="A207" i="27" s="1"/>
  <c r="A208" i="27" s="1"/>
  <c r="A209" i="27" s="1"/>
  <c r="A210" i="27" s="1"/>
  <c r="A211" i="27" s="1"/>
  <c r="A212" i="27" s="1"/>
  <c r="A213" i="27" s="1"/>
  <c r="A214" i="27" s="1"/>
  <c r="A215" i="27" s="1"/>
</calcChain>
</file>

<file path=xl/sharedStrings.xml><?xml version="1.0" encoding="utf-8"?>
<sst xmlns="http://schemas.openxmlformats.org/spreadsheetml/2006/main" count="3230" uniqueCount="1024">
  <si>
    <t>Lê Thị Thùy</t>
  </si>
  <si>
    <t>An</t>
  </si>
  <si>
    <t>10/9/1999</t>
  </si>
  <si>
    <t>Nữ</t>
  </si>
  <si>
    <t>Nam</t>
  </si>
  <si>
    <t>Nguyễn Hữu</t>
  </si>
  <si>
    <t>25/01/1990</t>
  </si>
  <si>
    <t>Đặng Hoàng</t>
  </si>
  <si>
    <t>Anh</t>
  </si>
  <si>
    <t>31/8/1996</t>
  </si>
  <si>
    <t>Hà Quang</t>
  </si>
  <si>
    <t>14/11/1990</t>
  </si>
  <si>
    <t>CTB</t>
  </si>
  <si>
    <t>Lê Đức</t>
  </si>
  <si>
    <t>16/01/1995</t>
  </si>
  <si>
    <t>Lê Thị</t>
  </si>
  <si>
    <t>Lê Tuấn</t>
  </si>
  <si>
    <t>13/12/1994</t>
  </si>
  <si>
    <t>Nguyễn Thị</t>
  </si>
  <si>
    <t>10/02/1997</t>
  </si>
  <si>
    <t>Nguyễn Thị Kim</t>
  </si>
  <si>
    <t>28/12/1992</t>
  </si>
  <si>
    <t>Nguyễn Thị Trúc</t>
  </si>
  <si>
    <t>Nguyễn Thị Vân</t>
  </si>
  <si>
    <t>13/9/1997</t>
  </si>
  <si>
    <t>Nguyễn Tiến Sơn</t>
  </si>
  <si>
    <t>11/4/1993</t>
  </si>
  <si>
    <t>Trần Thị Ngọc</t>
  </si>
  <si>
    <t>25/9/1997</t>
  </si>
  <si>
    <t>Trần Thị Quỳnh</t>
  </si>
  <si>
    <t>11/11/2000</t>
  </si>
  <si>
    <t>Trần Trung</t>
  </si>
  <si>
    <t>24/7/1999</t>
  </si>
  <si>
    <t>Hồ Thị Ngọc</t>
  </si>
  <si>
    <t>Ánh</t>
  </si>
  <si>
    <t>15/6/1999</t>
  </si>
  <si>
    <t>Mai Thị</t>
  </si>
  <si>
    <t>22/6/1994</t>
  </si>
  <si>
    <t>Nguyễn Thị Nhật</t>
  </si>
  <si>
    <t>Bùi Quốc</t>
  </si>
  <si>
    <t>Bảo</t>
  </si>
  <si>
    <t>07/02/1993</t>
  </si>
  <si>
    <t>Lê Việt</t>
  </si>
  <si>
    <t>Nguyễn Thái</t>
  </si>
  <si>
    <t>07/4/1999</t>
  </si>
  <si>
    <t>Phan Ngọc</t>
  </si>
  <si>
    <t>08/11/1998</t>
  </si>
  <si>
    <t xml:space="preserve">Nữ </t>
  </si>
  <si>
    <t>Lê Thị Thanh</t>
  </si>
  <si>
    <t>Hoàng Mạnh</t>
  </si>
  <si>
    <t>Cầm</t>
  </si>
  <si>
    <t>04/8/1998</t>
  </si>
  <si>
    <t>Nguyễn Ngọc</t>
  </si>
  <si>
    <t>Cúc</t>
  </si>
  <si>
    <t>Nguyễn Văn</t>
  </si>
  <si>
    <t>Đoàn Xuân</t>
  </si>
  <si>
    <t>Cường</t>
  </si>
  <si>
    <t>26/3/1989</t>
  </si>
  <si>
    <t>Nguyễn Quang</t>
  </si>
  <si>
    <t>20/7/1997</t>
  </si>
  <si>
    <t>Lương Thế</t>
  </si>
  <si>
    <t>Đắc</t>
  </si>
  <si>
    <t>13/3/1987</t>
  </si>
  <si>
    <t>Lê Văn</t>
  </si>
  <si>
    <t>Đại</t>
  </si>
  <si>
    <t>10/8/1997</t>
  </si>
  <si>
    <t>Nguyễn Trọng</t>
  </si>
  <si>
    <t>25/5/1993</t>
  </si>
  <si>
    <t>Trần Thị Xinh</t>
  </si>
  <si>
    <t>Đan</t>
  </si>
  <si>
    <t>09/9/1997</t>
  </si>
  <si>
    <t>Đạt</t>
  </si>
  <si>
    <t>12/8/1989</t>
  </si>
  <si>
    <t>Nguyễn Lê Tiến</t>
  </si>
  <si>
    <t>10/9/1998</t>
  </si>
  <si>
    <t>Trần Tiến</t>
  </si>
  <si>
    <t>23/5/1999</t>
  </si>
  <si>
    <t>Trần Thị</t>
  </si>
  <si>
    <t>Diễm</t>
  </si>
  <si>
    <t>05/9/1995</t>
  </si>
  <si>
    <t>Phạm Thị</t>
  </si>
  <si>
    <t>Phan Thị</t>
  </si>
  <si>
    <t>Đức</t>
  </si>
  <si>
    <t>Nguyễn Anh</t>
  </si>
  <si>
    <t>01/10/1997</t>
  </si>
  <si>
    <t>Nguyễn Đình</t>
  </si>
  <si>
    <t>16/6/1989</t>
  </si>
  <si>
    <t>CBB</t>
  </si>
  <si>
    <t>Nguyễn Minh</t>
  </si>
  <si>
    <t>Tô Thị</t>
  </si>
  <si>
    <t>06/8/1989</t>
  </si>
  <si>
    <t>Bùi Phương</t>
  </si>
  <si>
    <t>Dung</t>
  </si>
  <si>
    <t>19/5/1995</t>
  </si>
  <si>
    <t>20/6/1998</t>
  </si>
  <si>
    <t>Nguyễn Thuỳ</t>
  </si>
  <si>
    <t>03/02/1993</t>
  </si>
  <si>
    <t>Không phải thi</t>
  </si>
  <si>
    <t>Phan Thị Thùy</t>
  </si>
  <si>
    <t>26/4/1996</t>
  </si>
  <si>
    <t>13/4/1999</t>
  </si>
  <si>
    <t>Trần Thị Mỹ</t>
  </si>
  <si>
    <t>Nguyễn Nhâm</t>
  </si>
  <si>
    <t>Dũng</t>
  </si>
  <si>
    <t>02/01/2000</t>
  </si>
  <si>
    <t>Phan Thị Hải</t>
  </si>
  <si>
    <t>Dương</t>
  </si>
  <si>
    <t>25/10/1994</t>
  </si>
  <si>
    <t>Uông Thị Thùy</t>
  </si>
  <si>
    <t>20/11/1992</t>
  </si>
  <si>
    <t>Viên Thị Thuỳ</t>
  </si>
  <si>
    <t>25/8/1998</t>
  </si>
  <si>
    <t>Bùi Văn</t>
  </si>
  <si>
    <t>Duy</t>
  </si>
  <si>
    <t>21/3/2000</t>
  </si>
  <si>
    <t>Duyên</t>
  </si>
  <si>
    <t>Lê Thị Mỹ</t>
  </si>
  <si>
    <t>01/10/1999</t>
  </si>
  <si>
    <t>Giang</t>
  </si>
  <si>
    <t>Nguyễn Thị Hà</t>
  </si>
  <si>
    <t>Nguyễn Thị Hải</t>
  </si>
  <si>
    <t>Phạm Thị Hương</t>
  </si>
  <si>
    <t>11/5/1999</t>
  </si>
  <si>
    <t xml:space="preserve"> Nữ</t>
  </si>
  <si>
    <t>Trần Ngọc</t>
  </si>
  <si>
    <t>29/8/1993</t>
  </si>
  <si>
    <t>Trần Thị Trà</t>
  </si>
  <si>
    <t>20/01/1991</t>
  </si>
  <si>
    <t>Võ Thị</t>
  </si>
  <si>
    <t>27/12/1998</t>
  </si>
  <si>
    <t>Bùi Thị Quỳnh</t>
  </si>
  <si>
    <t>Hà</t>
  </si>
  <si>
    <t>02/9/2000</t>
  </si>
  <si>
    <t>27/12/1993</t>
  </si>
  <si>
    <t>Nguyễn Thị Thu</t>
  </si>
  <si>
    <t>Nguyễn Thị Việt</t>
  </si>
  <si>
    <t>13/3/1998</t>
  </si>
  <si>
    <t>Nguyễn Việt</t>
  </si>
  <si>
    <t>09/4/1999</t>
  </si>
  <si>
    <t>Phan Ngọc Cẩm</t>
  </si>
  <si>
    <t>08/6/1999</t>
  </si>
  <si>
    <t>Phan Thị Việt</t>
  </si>
  <si>
    <t>21/3/1995</t>
  </si>
  <si>
    <t>Hoàng Tuấn</t>
  </si>
  <si>
    <t>Hải</t>
  </si>
  <si>
    <t>14/5/1995</t>
  </si>
  <si>
    <t>27/01/1985</t>
  </si>
  <si>
    <t>Đặng Thị Thanh</t>
  </si>
  <si>
    <t>Hằng</t>
  </si>
  <si>
    <t>05/9/1998</t>
  </si>
  <si>
    <t>Hoàng Thị</t>
  </si>
  <si>
    <t>12/10/2000</t>
  </si>
  <si>
    <t>Nguyễn Thị Thúy</t>
  </si>
  <si>
    <t>05/8/1993</t>
  </si>
  <si>
    <t>Nguyễn Thúy</t>
  </si>
  <si>
    <t>07/7/1990</t>
  </si>
  <si>
    <t>Võ Thị Thanh</t>
  </si>
  <si>
    <t>08/01/1995</t>
  </si>
  <si>
    <t>Nguyễn Thị Hồng</t>
  </si>
  <si>
    <t>Hạnh</t>
  </si>
  <si>
    <t>02/5/1991</t>
  </si>
  <si>
    <t>Nguyễn Thị Ngọc</t>
  </si>
  <si>
    <t>01/10/1995</t>
  </si>
  <si>
    <t>Phan Thị Mỹ</t>
  </si>
  <si>
    <t>30/4/1996</t>
  </si>
  <si>
    <t>Thái Thị</t>
  </si>
  <si>
    <t>01/4/1999</t>
  </si>
  <si>
    <t>Bùi Thị</t>
  </si>
  <si>
    <t>Hiền</t>
  </si>
  <si>
    <t>08/4/1994</t>
  </si>
  <si>
    <t>20/8/1987</t>
  </si>
  <si>
    <t>08/9/1986</t>
  </si>
  <si>
    <t>Đặng Thị Ngọc</t>
  </si>
  <si>
    <t>Hiệp</t>
  </si>
  <si>
    <t>07/5/1998</t>
  </si>
  <si>
    <t>Hiếu</t>
  </si>
  <si>
    <t>16/5/1998</t>
  </si>
  <si>
    <t>Hoa</t>
  </si>
  <si>
    <t>Nguyễn Thị Ngân</t>
  </si>
  <si>
    <t>15/10/1994</t>
  </si>
  <si>
    <t>Bùi Thị Kim</t>
  </si>
  <si>
    <t>Hòa</t>
  </si>
  <si>
    <t>31/12/1999</t>
  </si>
  <si>
    <t>Đào Thị</t>
  </si>
  <si>
    <t>20/11/1996</t>
  </si>
  <si>
    <t>Hoài</t>
  </si>
  <si>
    <t>Lê Thị Anh</t>
  </si>
  <si>
    <t>27/7/1985</t>
  </si>
  <si>
    <t>Nguyễn Thị Thanh</t>
  </si>
  <si>
    <t>11/11/1998</t>
  </si>
  <si>
    <t>Trương Thị</t>
  </si>
  <si>
    <t>23/3/1996</t>
  </si>
  <si>
    <t>Hoàng</t>
  </si>
  <si>
    <t>09/01/1997</t>
  </si>
  <si>
    <t>Đinh Thị</t>
  </si>
  <si>
    <t>Huân</t>
  </si>
  <si>
    <t>06/6/1990</t>
  </si>
  <si>
    <t>Huệ</t>
  </si>
  <si>
    <t>18/02/1994</t>
  </si>
  <si>
    <t>Hùng</t>
  </si>
  <si>
    <t>Phan Việt</t>
  </si>
  <si>
    <t>07/01/1995</t>
  </si>
  <si>
    <t>Hương</t>
  </si>
  <si>
    <t>03/01/1987</t>
  </si>
  <si>
    <t>Thiều Quỳnh</t>
  </si>
  <si>
    <t>24/8/2000</t>
  </si>
  <si>
    <t>Lê Thị Minh</t>
  </si>
  <si>
    <t>Hường</t>
  </si>
  <si>
    <t>08/3/1997</t>
  </si>
  <si>
    <t>Đặng Quang</t>
  </si>
  <si>
    <t>Huy</t>
  </si>
  <si>
    <t>04/8/1988</t>
  </si>
  <si>
    <t>Trương Quang</t>
  </si>
  <si>
    <t>25/4/1990</t>
  </si>
  <si>
    <t>Dương Thị Diệu</t>
  </si>
  <si>
    <t>Huyền</t>
  </si>
  <si>
    <t>27/11/2000</t>
  </si>
  <si>
    <t>25/5/1999</t>
  </si>
  <si>
    <t>Lê Thị Khánh</t>
  </si>
  <si>
    <t>29/5/2000</t>
  </si>
  <si>
    <t>28/01/1998</t>
  </si>
  <si>
    <t>Phạm Thị Khánh</t>
  </si>
  <si>
    <t>03/01/2000</t>
  </si>
  <si>
    <t>Phan Thị Khánh</t>
  </si>
  <si>
    <t>01/7/1997</t>
  </si>
  <si>
    <t>Đặng Thị</t>
  </si>
  <si>
    <t>Khánh</t>
  </si>
  <si>
    <t>20/9/2000</t>
  </si>
  <si>
    <t>22/11/2000</t>
  </si>
  <si>
    <t>Trần Thị Diệu</t>
  </si>
  <si>
    <t>Khuê</t>
  </si>
  <si>
    <t>01/8/1996</t>
  </si>
  <si>
    <t>Dương Thị</t>
  </si>
  <si>
    <t>Lam</t>
  </si>
  <si>
    <t>22/4/1996</t>
  </si>
  <si>
    <t>10/8/1998</t>
  </si>
  <si>
    <t>Lệ</t>
  </si>
  <si>
    <t>28/10/1999</t>
  </si>
  <si>
    <t>Đinh Thùy</t>
  </si>
  <si>
    <t>Linh</t>
  </si>
  <si>
    <t>15/10/1999</t>
  </si>
  <si>
    <t>Dương Thị Mỹ</t>
  </si>
  <si>
    <t>23/11/1996</t>
  </si>
  <si>
    <t>Hoàng Khánh</t>
  </si>
  <si>
    <t>20/11/1999</t>
  </si>
  <si>
    <t>08/3/1998</t>
  </si>
  <si>
    <t>Nguyễn Khánh</t>
  </si>
  <si>
    <t>10/10/1996</t>
  </si>
  <si>
    <t>Nguyễn Thị Hoài</t>
  </si>
  <si>
    <t>14/8/2000</t>
  </si>
  <si>
    <t>Nguyễn Thị Thùy</t>
  </si>
  <si>
    <t>07/12/1997</t>
  </si>
  <si>
    <t>Nguyễn Thùy</t>
  </si>
  <si>
    <t>18/8/1996</t>
  </si>
  <si>
    <t>Phạm Thị Thùy</t>
  </si>
  <si>
    <t>27/10/1998</t>
  </si>
  <si>
    <t>04/6/1999</t>
  </si>
  <si>
    <t>Lối</t>
  </si>
  <si>
    <t>05/4/1998</t>
  </si>
  <si>
    <t>Kiều Công</t>
  </si>
  <si>
    <t>Long</t>
  </si>
  <si>
    <t>Luân</t>
  </si>
  <si>
    <t>05/3/1992</t>
  </si>
  <si>
    <t>Ly</t>
  </si>
  <si>
    <t>Dương Khánh</t>
  </si>
  <si>
    <t>26/3/1996</t>
  </si>
  <si>
    <t>Nguyễn Thị Mai</t>
  </si>
  <si>
    <t>15/10/1991</t>
  </si>
  <si>
    <t>Nguyễn Vũ Cẩm</t>
  </si>
  <si>
    <t>30/9/1995</t>
  </si>
  <si>
    <t>Lý</t>
  </si>
  <si>
    <t>11/10/1996</t>
  </si>
  <si>
    <t>Nguyễn Thị Quỳnh</t>
  </si>
  <si>
    <t>Mai</t>
  </si>
  <si>
    <t>20/11/1991</t>
  </si>
  <si>
    <t>Trần Thị Tuyết</t>
  </si>
  <si>
    <t>21/3/1987</t>
  </si>
  <si>
    <t>Trịnh Thị Ngọc</t>
  </si>
  <si>
    <t>10/11/1989</t>
  </si>
  <si>
    <t>Phạm Văn</t>
  </si>
  <si>
    <t>Mạnh</t>
  </si>
  <si>
    <t>Trần Đình</t>
  </si>
  <si>
    <t>17/9/1993</t>
  </si>
  <si>
    <t>Trần Huyền</t>
  </si>
  <si>
    <t>Minh</t>
  </si>
  <si>
    <t>19/8/1999</t>
  </si>
  <si>
    <t>Bùi Thị Ước</t>
  </si>
  <si>
    <t>Mơ</t>
  </si>
  <si>
    <t>02/7/1995</t>
  </si>
  <si>
    <t>My</t>
  </si>
  <si>
    <t>Nghiêm Thị Hà</t>
  </si>
  <si>
    <t>22/4/2000</t>
  </si>
  <si>
    <t>Nguyễn Lê Kiều</t>
  </si>
  <si>
    <t>10/7/1995</t>
  </si>
  <si>
    <t>Trần Thị Diễm</t>
  </si>
  <si>
    <t>11/7/1993</t>
  </si>
  <si>
    <t>Lê Nhi</t>
  </si>
  <si>
    <t>Na</t>
  </si>
  <si>
    <t>22/5/1996</t>
  </si>
  <si>
    <t>06/10/1999</t>
  </si>
  <si>
    <t>Nga</t>
  </si>
  <si>
    <t>09/12/1993</t>
  </si>
  <si>
    <t>Trần Phương</t>
  </si>
  <si>
    <t>Ngân</t>
  </si>
  <si>
    <t>4/02/2000</t>
  </si>
  <si>
    <t>Ngọc</t>
  </si>
  <si>
    <t>Hoàng Anh</t>
  </si>
  <si>
    <t>29/8/1998</t>
  </si>
  <si>
    <t>16/9/1993</t>
  </si>
  <si>
    <t>Nguyệt</t>
  </si>
  <si>
    <t>12/11/1990</t>
  </si>
  <si>
    <t>Nhân</t>
  </si>
  <si>
    <t>Dương Xuân</t>
  </si>
  <si>
    <t>16/3/1998</t>
  </si>
  <si>
    <t>Nguyễn Trần Đức</t>
  </si>
  <si>
    <t>Nhật</t>
  </si>
  <si>
    <t>27/6/1999</t>
  </si>
  <si>
    <t>Lê Phan Ý</t>
  </si>
  <si>
    <t>Nhi</t>
  </si>
  <si>
    <t>13/8/2000</t>
  </si>
  <si>
    <t>Nhung</t>
  </si>
  <si>
    <t>Phan Thị Hồng</t>
  </si>
  <si>
    <t>05/01/2000</t>
  </si>
  <si>
    <t>Trần Phan Cẩm</t>
  </si>
  <si>
    <t>10/7/2000</t>
  </si>
  <si>
    <t>Trần Thị Cẩm</t>
  </si>
  <si>
    <t>28/02/1997</t>
  </si>
  <si>
    <t>Oanh</t>
  </si>
  <si>
    <t>08/01/2000</t>
  </si>
  <si>
    <t>Nguyễn Thị Tú</t>
  </si>
  <si>
    <t>03/11/1998</t>
  </si>
  <si>
    <t>Phố</t>
  </si>
  <si>
    <t>28/8/1995</t>
  </si>
  <si>
    <t>Đặng Văn</t>
  </si>
  <si>
    <t>Phú</t>
  </si>
  <si>
    <t>05/12/1998</t>
  </si>
  <si>
    <t>Phương</t>
  </si>
  <si>
    <t>Lê Thị Kiều</t>
  </si>
  <si>
    <t>25/9/1992</t>
  </si>
  <si>
    <t>Phượng</t>
  </si>
  <si>
    <t>14/02/1997</t>
  </si>
  <si>
    <t>Trần Hoàng</t>
  </si>
  <si>
    <t>Quân</t>
  </si>
  <si>
    <t>02/6/1996</t>
  </si>
  <si>
    <t>Quý</t>
  </si>
  <si>
    <t>18/01/1993</t>
  </si>
  <si>
    <t>Quỳnh</t>
  </si>
  <si>
    <t>Dương Thị Như</t>
  </si>
  <si>
    <t>28/8/1987</t>
  </si>
  <si>
    <t>20/12/1994</t>
  </si>
  <si>
    <t>13/5/1997</t>
  </si>
  <si>
    <t>02/10/1990</t>
  </si>
  <si>
    <t>Võ Thị Thục</t>
  </si>
  <si>
    <t>17/11/2000</t>
  </si>
  <si>
    <t>Lê Xuân</t>
  </si>
  <si>
    <t>Sanh</t>
  </si>
  <si>
    <t>08/7/1985</t>
  </si>
  <si>
    <t>Đặng Quốc</t>
  </si>
  <si>
    <t>Sinh</t>
  </si>
  <si>
    <t>16/3/1995</t>
  </si>
  <si>
    <t>Sơn</t>
  </si>
  <si>
    <t>Hoàng Xuân</t>
  </si>
  <si>
    <t>23/8/1993</t>
  </si>
  <si>
    <t>25/11/1996</t>
  </si>
  <si>
    <t>22/4/1994</t>
  </si>
  <si>
    <t>16/01/1997</t>
  </si>
  <si>
    <t>HTNV</t>
  </si>
  <si>
    <t>Tài</t>
  </si>
  <si>
    <t>Trần Minh</t>
  </si>
  <si>
    <t>Tâm</t>
  </si>
  <si>
    <t>24/5/1990</t>
  </si>
  <si>
    <t>Lê Thị Phương</t>
  </si>
  <si>
    <t>23/10/1999</t>
  </si>
  <si>
    <t>Ngụy Thị</t>
  </si>
  <si>
    <t>19/5/1998</t>
  </si>
  <si>
    <t>Nguyễn Thị Minh</t>
  </si>
  <si>
    <t>18/02/1998</t>
  </si>
  <si>
    <t>Sử Văn</t>
  </si>
  <si>
    <t>Tấn</t>
  </si>
  <si>
    <t>10/6/1988</t>
  </si>
  <si>
    <t>Trần Thị Bích</t>
  </si>
  <si>
    <t>Thái</t>
  </si>
  <si>
    <t>Thắm</t>
  </si>
  <si>
    <t>07/6/1998</t>
  </si>
  <si>
    <t>Hoàng Thị Phương</t>
  </si>
  <si>
    <t>Thảo</t>
  </si>
  <si>
    <t>22/11/1981</t>
  </si>
  <si>
    <t>13/10/1996</t>
  </si>
  <si>
    <t>Nguyễn Thị Phương</t>
  </si>
  <si>
    <t>27/8/1998</t>
  </si>
  <si>
    <t>10/10/1999</t>
  </si>
  <si>
    <t>Thơm</t>
  </si>
  <si>
    <t>26/02/1994</t>
  </si>
  <si>
    <t>Thu</t>
  </si>
  <si>
    <t>15/5/1993</t>
  </si>
  <si>
    <t>Thương</t>
  </si>
  <si>
    <t>10/01/1993</t>
  </si>
  <si>
    <t>Trương Thị Hiền</t>
  </si>
  <si>
    <t>01/6/1996</t>
  </si>
  <si>
    <t>Thuý</t>
  </si>
  <si>
    <t>18/7/1994</t>
  </si>
  <si>
    <t>Dương Công</t>
  </si>
  <si>
    <t>Tiến</t>
  </si>
  <si>
    <t>20/11/1990</t>
  </si>
  <si>
    <t>24/02/1998</t>
  </si>
  <si>
    <t>Tiệp</t>
  </si>
  <si>
    <t>13/8/1988</t>
  </si>
  <si>
    <t>Đậu Hương</t>
  </si>
  <si>
    <t>Trà</t>
  </si>
  <si>
    <t>12/02/1997</t>
  </si>
  <si>
    <t>Cù Thị</t>
  </si>
  <si>
    <t>Trâm</t>
  </si>
  <si>
    <t>20/5/1994</t>
  </si>
  <si>
    <t>Trần Thị Bảo</t>
  </si>
  <si>
    <t>25/12/1997</t>
  </si>
  <si>
    <t>Trang</t>
  </si>
  <si>
    <t>Đào Thị Huyền</t>
  </si>
  <si>
    <t>31/8/1997</t>
  </si>
  <si>
    <t>01/5/1997</t>
  </si>
  <si>
    <t>Đoàn Thị Mai</t>
  </si>
  <si>
    <t>10/9/1989</t>
  </si>
  <si>
    <t>Lê Thị Hà</t>
  </si>
  <si>
    <t>29/3/1999</t>
  </si>
  <si>
    <t>27/7/1998</t>
  </si>
  <si>
    <t>20/8/1988</t>
  </si>
  <si>
    <t>24/3/1998</t>
  </si>
  <si>
    <t>23/10/1998</t>
  </si>
  <si>
    <t>22/12/2000</t>
  </si>
  <si>
    <t>Bùi Thị Ngọc</t>
  </si>
  <si>
    <t>Tú</t>
  </si>
  <si>
    <t>5/10/1985</t>
  </si>
  <si>
    <t>Bùi Thị Thanh</t>
  </si>
  <si>
    <t>21/02/1997</t>
  </si>
  <si>
    <t>Nguyễn Thị Cẩm</t>
  </si>
  <si>
    <t>Hồ Thị</t>
  </si>
  <si>
    <t>Tư</t>
  </si>
  <si>
    <t>03/12/1980</t>
  </si>
  <si>
    <t>Lê Anh</t>
  </si>
  <si>
    <t>Tuấn</t>
  </si>
  <si>
    <t>Nguyễn Mạnh</t>
  </si>
  <si>
    <t>13/6/1991</t>
  </si>
  <si>
    <t>Trương Huy</t>
  </si>
  <si>
    <t>27/9/1995</t>
  </si>
  <si>
    <t>Tuyết</t>
  </si>
  <si>
    <t>23/12/1989</t>
  </si>
  <si>
    <t>06/4/1990</t>
  </si>
  <si>
    <t>Nguyễn Thị Ánh</t>
  </si>
  <si>
    <t>30/01/1999</t>
  </si>
  <si>
    <t>Uyên</t>
  </si>
  <si>
    <t>22/4/1999</t>
  </si>
  <si>
    <t>29/3/1997</t>
  </si>
  <si>
    <t>Trần Thị Tố</t>
  </si>
  <si>
    <t>08/7/1999</t>
  </si>
  <si>
    <t>Vân</t>
  </si>
  <si>
    <t>16/11/1995</t>
  </si>
  <si>
    <t>02/9/1988</t>
  </si>
  <si>
    <t>05/02/1999</t>
  </si>
  <si>
    <t>Phạm Bá</t>
  </si>
  <si>
    <t>Vinh</t>
  </si>
  <si>
    <t>20/9/1988</t>
  </si>
  <si>
    <t>Vũ</t>
  </si>
  <si>
    <t>Trần Thị Hoài</t>
  </si>
  <si>
    <t>10/6/1991</t>
  </si>
  <si>
    <t>Vương Thị</t>
  </si>
  <si>
    <t>Xuân</t>
  </si>
  <si>
    <t>05/7/1992</t>
  </si>
  <si>
    <t>Dương Thị Hải</t>
  </si>
  <si>
    <t>Yên</t>
  </si>
  <si>
    <t>31/10/1993</t>
  </si>
  <si>
    <t>Yến</t>
  </si>
  <si>
    <t>23/12/1995</t>
  </si>
  <si>
    <t>SBD</t>
  </si>
  <si>
    <t>HC.001</t>
  </si>
  <si>
    <t>HC.003</t>
  </si>
  <si>
    <t>HC.005</t>
  </si>
  <si>
    <t>HC.007</t>
  </si>
  <si>
    <t>HC.010</t>
  </si>
  <si>
    <t>HC.012</t>
  </si>
  <si>
    <t>HC.014</t>
  </si>
  <si>
    <t>HC.015</t>
  </si>
  <si>
    <t>HC.018</t>
  </si>
  <si>
    <t>HC.019</t>
  </si>
  <si>
    <t>HC.023</t>
  </si>
  <si>
    <t>HC.024</t>
  </si>
  <si>
    <t>HC.025</t>
  </si>
  <si>
    <t>HC.028</t>
  </si>
  <si>
    <t>HC.029</t>
  </si>
  <si>
    <t>HC.031</t>
  </si>
  <si>
    <t>HC.034</t>
  </si>
  <si>
    <t>HC.035</t>
  </si>
  <si>
    <t>HC.038</t>
  </si>
  <si>
    <t>HC.045</t>
  </si>
  <si>
    <t>HC.048</t>
  </si>
  <si>
    <t>HC.049</t>
  </si>
  <si>
    <t>HC.052</t>
  </si>
  <si>
    <t>HC.053</t>
  </si>
  <si>
    <t>HC.054</t>
  </si>
  <si>
    <t>HC.055</t>
  </si>
  <si>
    <t>HC.056</t>
  </si>
  <si>
    <t>HC.057</t>
  </si>
  <si>
    <t>HC.059</t>
  </si>
  <si>
    <t>HC.060</t>
  </si>
  <si>
    <t>HC.065</t>
  </si>
  <si>
    <t>HC.066</t>
  </si>
  <si>
    <t>HC.069</t>
  </si>
  <si>
    <t>HC.070</t>
  </si>
  <si>
    <t>HC.071</t>
  </si>
  <si>
    <t>HC.073</t>
  </si>
  <si>
    <t>HC.074</t>
  </si>
  <si>
    <t>HC.075</t>
  </si>
  <si>
    <t>HC.077</t>
  </si>
  <si>
    <t>HC.079</t>
  </si>
  <si>
    <t>HC.080</t>
  </si>
  <si>
    <t>HC.081</t>
  </si>
  <si>
    <t>HC.082</t>
  </si>
  <si>
    <t>HC.084</t>
  </si>
  <si>
    <t>HC.090</t>
  </si>
  <si>
    <t>HC.093</t>
  </si>
  <si>
    <t>HC.094</t>
  </si>
  <si>
    <t>HC.096</t>
  </si>
  <si>
    <t>HC.097</t>
  </si>
  <si>
    <t>HC.099</t>
  </si>
  <si>
    <t>HC.102</t>
  </si>
  <si>
    <t>HC.104</t>
  </si>
  <si>
    <t>HC.105</t>
  </si>
  <si>
    <t>HC.106</t>
  </si>
  <si>
    <t>HC.108</t>
  </si>
  <si>
    <t>HC.109</t>
  </si>
  <si>
    <t>HC.110</t>
  </si>
  <si>
    <t>HC.113</t>
  </si>
  <si>
    <t>HC.114</t>
  </si>
  <si>
    <t>HC.115</t>
  </si>
  <si>
    <t>HC.116</t>
  </si>
  <si>
    <t>HC.117</t>
  </si>
  <si>
    <t>HC.119</t>
  </si>
  <si>
    <t>HC.120</t>
  </si>
  <si>
    <t>HC.124</t>
  </si>
  <si>
    <t>HC.129</t>
  </si>
  <si>
    <t>HC.130</t>
  </si>
  <si>
    <t>HC.133</t>
  </si>
  <si>
    <t>HC.136</t>
  </si>
  <si>
    <t>HC.141</t>
  </si>
  <si>
    <t>HC.143</t>
  </si>
  <si>
    <t>HC.144</t>
  </si>
  <si>
    <t>HC.147</t>
  </si>
  <si>
    <t>HC.148</t>
  </si>
  <si>
    <t>HC.149</t>
  </si>
  <si>
    <t>HC.153</t>
  </si>
  <si>
    <t>HC.155</t>
  </si>
  <si>
    <t>HC.157</t>
  </si>
  <si>
    <t>HC.160</t>
  </si>
  <si>
    <t>HC.166</t>
  </si>
  <si>
    <t>HC.167</t>
  </si>
  <si>
    <t>HC.168</t>
  </si>
  <si>
    <t>HC.170</t>
  </si>
  <si>
    <t>HC.171</t>
  </si>
  <si>
    <t>HC.172</t>
  </si>
  <si>
    <t>HC.173</t>
  </si>
  <si>
    <t>HC.174</t>
  </si>
  <si>
    <t>HC.176</t>
  </si>
  <si>
    <t>HC.177</t>
  </si>
  <si>
    <t>HC.178</t>
  </si>
  <si>
    <t>HC.182</t>
  </si>
  <si>
    <t>HC.183</t>
  </si>
  <si>
    <t>HC.185</t>
  </si>
  <si>
    <t>HC.188</t>
  </si>
  <si>
    <t>HC.189</t>
  </si>
  <si>
    <t>HC.191</t>
  </si>
  <si>
    <t>HC.195</t>
  </si>
  <si>
    <t>HC.196</t>
  </si>
  <si>
    <t>HC.197</t>
  </si>
  <si>
    <t>HC.198</t>
  </si>
  <si>
    <t>HC.200</t>
  </si>
  <si>
    <t>HC.201</t>
  </si>
  <si>
    <t>HC.202</t>
  </si>
  <si>
    <t>HC.203</t>
  </si>
  <si>
    <t>HC.204</t>
  </si>
  <si>
    <t>HC.207</t>
  </si>
  <si>
    <t>HC.209</t>
  </si>
  <si>
    <t>HC.210</t>
  </si>
  <si>
    <t>HC.211</t>
  </si>
  <si>
    <t>HC.216</t>
  </si>
  <si>
    <t>HC.218</t>
  </si>
  <si>
    <t>HC.219</t>
  </si>
  <si>
    <t>HC.221</t>
  </si>
  <si>
    <t>HC.222</t>
  </si>
  <si>
    <t>HC.223</t>
  </si>
  <si>
    <t>HC.224</t>
  </si>
  <si>
    <t>HC.226</t>
  </si>
  <si>
    <t>HC.227</t>
  </si>
  <si>
    <t>HC.228</t>
  </si>
  <si>
    <t>HC.229</t>
  </si>
  <si>
    <t>HC.230</t>
  </si>
  <si>
    <t>HC.231</t>
  </si>
  <si>
    <t>HC.232</t>
  </si>
  <si>
    <t>HC.235</t>
  </si>
  <si>
    <t>HC.238</t>
  </si>
  <si>
    <t>HC.242</t>
  </si>
  <si>
    <t>HC.243</t>
  </si>
  <si>
    <t>HC.246</t>
  </si>
  <si>
    <t>HC.247</t>
  </si>
  <si>
    <t>HC.248</t>
  </si>
  <si>
    <t>HC.250</t>
  </si>
  <si>
    <t>HC.251</t>
  </si>
  <si>
    <t>HC.252</t>
  </si>
  <si>
    <t>HC.258</t>
  </si>
  <si>
    <t>HC.259</t>
  </si>
  <si>
    <t>HC.260</t>
  </si>
  <si>
    <t>HC.262</t>
  </si>
  <si>
    <t>HC.263</t>
  </si>
  <si>
    <t>HC.267</t>
  </si>
  <si>
    <t>HC.268</t>
  </si>
  <si>
    <t>HC.274</t>
  </si>
  <si>
    <t>HC.278</t>
  </si>
  <si>
    <t>HC.280</t>
  </si>
  <si>
    <t>HC.285</t>
  </si>
  <si>
    <t>HC.290</t>
  </si>
  <si>
    <t>HC.291</t>
  </si>
  <si>
    <t>HC.293</t>
  </si>
  <si>
    <t>HC.294</t>
  </si>
  <si>
    <t>HC.295</t>
  </si>
  <si>
    <t>HC.296</t>
  </si>
  <si>
    <t>HC.297</t>
  </si>
  <si>
    <t>HC.299</t>
  </si>
  <si>
    <t>HC.301</t>
  </si>
  <si>
    <t>HC.302</t>
  </si>
  <si>
    <t>HC.303</t>
  </si>
  <si>
    <t>HC.305</t>
  </si>
  <si>
    <t>HC.308</t>
  </si>
  <si>
    <t>HC.309</t>
  </si>
  <si>
    <t>HC.310</t>
  </si>
  <si>
    <t>HC.311</t>
  </si>
  <si>
    <t>HC.312</t>
  </si>
  <si>
    <t>HC.314</t>
  </si>
  <si>
    <t>HC.316</t>
  </si>
  <si>
    <t>HC.321</t>
  </si>
  <si>
    <t>HC.323</t>
  </si>
  <si>
    <t>HC.326</t>
  </si>
  <si>
    <t>HC.329</t>
  </si>
  <si>
    <t>HC.334</t>
  </si>
  <si>
    <t>HC.336</t>
  </si>
  <si>
    <t>HC.340</t>
  </si>
  <si>
    <t>HC.342</t>
  </si>
  <si>
    <t>HC.344</t>
  </si>
  <si>
    <t>HC.350</t>
  </si>
  <si>
    <t>HC.352</t>
  </si>
  <si>
    <t>HC.353</t>
  </si>
  <si>
    <t>HC.354</t>
  </si>
  <si>
    <t>HC.355</t>
  </si>
  <si>
    <t>HC.356</t>
  </si>
  <si>
    <t>HC.358</t>
  </si>
  <si>
    <t>HC.359</t>
  </si>
  <si>
    <t>HC.360</t>
  </si>
  <si>
    <t>HC.364</t>
  </si>
  <si>
    <t>HC.367</t>
  </si>
  <si>
    <t>HC.368</t>
  </si>
  <si>
    <t>HC.369</t>
  </si>
  <si>
    <t>HC.370</t>
  </si>
  <si>
    <t>HC.371</t>
  </si>
  <si>
    <t>HC.378</t>
  </si>
  <si>
    <t>HC.379</t>
  </si>
  <si>
    <t>HC.381</t>
  </si>
  <si>
    <t>HC.382</t>
  </si>
  <si>
    <t>HC.384</t>
  </si>
  <si>
    <t>HC.386</t>
  </si>
  <si>
    <t>HC.391</t>
  </si>
  <si>
    <t>HC.393</t>
  </si>
  <si>
    <t>HC.394</t>
  </si>
  <si>
    <t>HC.395</t>
  </si>
  <si>
    <t>HC.396</t>
  </si>
  <si>
    <t>HC.397</t>
  </si>
  <si>
    <t>HC.398</t>
  </si>
  <si>
    <t>HC.399</t>
  </si>
  <si>
    <t>HC.400</t>
  </si>
  <si>
    <t>HC.402</t>
  </si>
  <si>
    <t>HC.405</t>
  </si>
  <si>
    <t>HC.410</t>
  </si>
  <si>
    <t>HC.411</t>
  </si>
  <si>
    <t>HC.412</t>
  </si>
  <si>
    <t>HC.414</t>
  </si>
  <si>
    <t>UBND TỈNH HÀ TĨNH</t>
  </si>
  <si>
    <t>CỘNG HÒA XÃ HỘI CHỦ NGHĨA VIỆT NAM</t>
  </si>
  <si>
    <t>Độc lập - Tự do - Hạnh phúc</t>
  </si>
  <si>
    <t>ĐTƯT</t>
  </si>
  <si>
    <t>DTTS</t>
  </si>
  <si>
    <t>20/7/1989</t>
  </si>
  <si>
    <t>TT</t>
  </si>
  <si>
    <t>Họ</t>
  </si>
  <si>
    <t>tên</t>
  </si>
  <si>
    <t>Ngày sinh</t>
  </si>
  <si>
    <t>Giới tính</t>
  </si>
  <si>
    <t>Vị trí</t>
  </si>
  <si>
    <t>Sở, ban, ngành; Chi cục, ban (thuộc sở); huyện, TX</t>
  </si>
  <si>
    <t>Quản lý kế hoạch, cơ sở vật chất giáo dục và tài chính kế toán.</t>
  </si>
  <si>
    <t>UBND huyện Kỳ Anh</t>
  </si>
  <si>
    <t>Quản lý nhà và thị trường bất động sản</t>
  </si>
  <si>
    <t xml:space="preserve">Sở Xây dựng </t>
  </si>
  <si>
    <t>Kiểm lâm</t>
  </si>
  <si>
    <t>Chi cục Kiểm lâm, Sở NN&amp;PTNT</t>
  </si>
  <si>
    <t>Kế hoạch tổng hợp</t>
  </si>
  <si>
    <t>Ban QLKKT tỉnh Hà Tĩnh</t>
  </si>
  <si>
    <t>Hành chính Tổng hợp</t>
  </si>
  <si>
    <t>Chi cục TT&amp;BVTV, Sở NN&amp;PTNT</t>
  </si>
  <si>
    <t>Thanh tra</t>
  </si>
  <si>
    <t>Văn phòng, Sở NN&amp;PTNT</t>
  </si>
  <si>
    <t>Kế toán</t>
  </si>
  <si>
    <t>Sở Công Thương</t>
  </si>
  <si>
    <t>Quản lý tài nguyên và môi trường</t>
  </si>
  <si>
    <t>Chi cục QLCL NLS&amp;TS, Sở NN&amp;PTNT</t>
  </si>
  <si>
    <t>Quản lý đất đai</t>
  </si>
  <si>
    <t>Thị xã Hồng Lĩnh</t>
  </si>
  <si>
    <t>Quản lý xử lý vi phạm hành chính</t>
  </si>
  <si>
    <t>Sở Tư pháp</t>
  </si>
  <si>
    <t>Quản lý thương mại</t>
  </si>
  <si>
    <t>Quản lý đầu tư và xúc tiến đầu tư</t>
  </si>
  <si>
    <t>Phòng chống thiên tai</t>
  </si>
  <si>
    <t>Chi cục Thủy lợi, Sở NN&amp;PTNT</t>
  </si>
  <si>
    <t>Quản lý nhân sự và đội ngũ</t>
  </si>
  <si>
    <t>Quản lý giao thông vận tải</t>
  </si>
  <si>
    <t>Quản lý về Xuất nhập khẩu - Hợp tác quốc tế</t>
  </si>
  <si>
    <t>Quản lý kế hoạch và đầu tư</t>
  </si>
  <si>
    <t>Quản lý chính quyền địa phương và công tác thanh niên</t>
  </si>
  <si>
    <t>UBND thị xã Kỳ Anh</t>
  </si>
  <si>
    <t>Quản lý Quy hoạch Kế hoạch</t>
  </si>
  <si>
    <t>Quản lý công trình thủy lợi và nước sạch nông thôn</t>
  </si>
  <si>
    <t>Quản lý hạ tầng và phát triển đô thị</t>
  </si>
  <si>
    <t>Hành chính tổng hợp</t>
  </si>
  <si>
    <t>Ban Tôn giáo, Sở Nội vụ</t>
  </si>
  <si>
    <t>Quản lý Tài chính - Kế toán</t>
  </si>
  <si>
    <t xml:space="preserve">Quản lý chất lượng công trình giao thông </t>
  </si>
  <si>
    <t>Sở Giao thông vận tải</t>
  </si>
  <si>
    <t>Quản lý kinh tế hợp tác xã và trang trại</t>
  </si>
  <si>
    <t>Chi cục PTNT, Sở NN&amp;PTNT</t>
  </si>
  <si>
    <t>Theo dõi công tác xây dựng nông thôn mới; chương trình mỗi xã một sản phẩm (OCOP)</t>
  </si>
  <si>
    <t>Quản lý chăn nuôi</t>
  </si>
  <si>
    <t>UBND huyện Hương Khê</t>
  </si>
  <si>
    <t>Quản lý hạ tầng giao thông</t>
  </si>
  <si>
    <t>Quản lý bảo vệ đê điều</t>
  </si>
  <si>
    <t xml:space="preserve"> Huyện Vũ Quang</t>
  </si>
  <si>
    <t>Quản lý hoạt động hòa giải ở cơ sở</t>
  </si>
  <si>
    <t>Văn thư, lưu trữ</t>
  </si>
  <si>
    <t>Sở Ngoại vụ</t>
  </si>
  <si>
    <t>Quản lý thông tin, truyền thông</t>
  </si>
  <si>
    <t>Quản lý hội nghị, hội thảo có yếu tố     nước ngoài</t>
  </si>
  <si>
    <t>Quản lý thể dục, thể thao và du lịch</t>
  </si>
  <si>
    <t>UBND huyện Nghi Xuân</t>
  </si>
  <si>
    <t>Cải cách hành chính</t>
  </si>
  <si>
    <t>Giải quyết khiếu nại, tố cáo</t>
  </si>
  <si>
    <t xml:space="preserve"> Hành chính tư pháp</t>
  </si>
  <si>
    <t>Thực hiện chính sách người có công</t>
  </si>
  <si>
    <t>Quản lý quy hoạch hế hoạch</t>
  </si>
  <si>
    <t>Kiểm dịch Động vật</t>
  </si>
  <si>
    <t>Chi cục CN&amp;TY, Sở NN&amp;PTNT</t>
  </si>
  <si>
    <t>Quảnl ý bảo hiểm y tế</t>
  </si>
  <si>
    <t>Miễn thi (Đại học Tiếng Anh)</t>
  </si>
  <si>
    <t>Văn thư</t>
  </si>
  <si>
    <t>Hành chính tư pháp</t>
  </si>
  <si>
    <t>UBND huyện Hương Sơn</t>
  </si>
  <si>
    <t>Công nghệ thông tin</t>
  </si>
  <si>
    <t>Sở LĐ-TB&amp;XH</t>
  </si>
  <si>
    <t>Miễn thi (Đại học Ngôn ngữ Anh)</t>
  </si>
  <si>
    <t>Thông tin tuyên truyền</t>
  </si>
  <si>
    <t>Văn phòng Đoàn ĐBQH và HĐND tỉnh</t>
  </si>
  <si>
    <t>Quản lý xây dựng công trình</t>
  </si>
  <si>
    <t>Tiếp công dân</t>
  </si>
  <si>
    <t>Phòng chống tệ nạn xã hội</t>
  </si>
  <si>
    <t>Quản lý y tế và y tế dự phòng</t>
  </si>
  <si>
    <t>Lễ tân, đối ngoại</t>
  </si>
  <si>
    <t>Quản lý dịch bệnh</t>
  </si>
  <si>
    <t>Phiên dịch (tiếng Anh)</t>
  </si>
  <si>
    <t>Sở Kế hoạch và Đầu tư</t>
  </si>
  <si>
    <t>Miễn thi (ĐH Tiếng anh)</t>
  </si>
  <si>
    <t>Quản lý dược, mỹ phẩm; bảo hiểm, y tế cơ sở</t>
  </si>
  <si>
    <t>UBND huyện Đức Thọ</t>
  </si>
  <si>
    <t xml:space="preserve"> Quản lý môi trường</t>
  </si>
  <si>
    <t>Kết quả thi vòng 1 (Đạt/ Không đạt)</t>
  </si>
  <si>
    <t>Số câu trả lời đúng môn thi tiếng Anh/30 câu</t>
  </si>
  <si>
    <t>Số câu trả lời đúng môn thi Kiến thức chung/60 câu</t>
  </si>
  <si>
    <t>20</t>
  </si>
  <si>
    <t>Ghi chú</t>
  </si>
  <si>
    <t>(Kèm theo Thông báo số               /TB-HĐTT ngày       /     /2023 của Hội đồng thi tuyển)</t>
  </si>
  <si>
    <t>HỘI ĐỒNG TUYỂN DỤNG 
CÔNG CHỨC TỈNH HÀ TĨNH NĂM 2022</t>
  </si>
  <si>
    <t>BẢNG TỔNG HỢP KẾT QUẢ THI VÒNG 1 KỲ THI TUYỂN CÔNG CHỨC TỈNH HÀ TĨNH NĂM 2022</t>
  </si>
  <si>
    <t>19</t>
  </si>
  <si>
    <t>24</t>
  </si>
  <si>
    <t>16</t>
  </si>
  <si>
    <t>HỘI ĐỒNG THI</t>
  </si>
  <si>
    <t>Lĩnh vực dự thi</t>
  </si>
  <si>
    <t>Mã lĩnh vực dự thi</t>
  </si>
  <si>
    <r>
      <t xml:space="preserve">(Danh sách này có 208 người./.)                                                                                                                                                                                                        </t>
    </r>
    <r>
      <rPr>
        <b/>
        <sz val="12"/>
        <rFont val="Times New Roman"/>
        <family val="1"/>
      </rPr>
      <t xml:space="preserve">                                                         </t>
    </r>
  </si>
  <si>
    <t>Đối tượng ưu tiên</t>
  </si>
  <si>
    <t>Điểm ưu tiên</t>
  </si>
  <si>
    <t>Quản lý kế hoạch, cơ sở vật chất giáo dục và tài chính kế toán</t>
  </si>
  <si>
    <t>HC. 001</t>
  </si>
  <si>
    <t>HC. 002</t>
  </si>
  <si>
    <t>HC. 003</t>
  </si>
  <si>
    <t>HC. 004</t>
  </si>
  <si>
    <t>HC. 005</t>
  </si>
  <si>
    <t>HC. 006</t>
  </si>
  <si>
    <t>HC. 007</t>
  </si>
  <si>
    <t>HC. 008</t>
  </si>
  <si>
    <t>HC. 009</t>
  </si>
  <si>
    <t>HC. 010</t>
  </si>
  <si>
    <t>HC. 011</t>
  </si>
  <si>
    <t>HC. 012</t>
  </si>
  <si>
    <t>HC. 013</t>
  </si>
  <si>
    <t>HC. 014</t>
  </si>
  <si>
    <t>HC. 015</t>
  </si>
  <si>
    <t>HC. 016</t>
  </si>
  <si>
    <t>HC. 017</t>
  </si>
  <si>
    <t>HC. 018</t>
  </si>
  <si>
    <t>HC. 019</t>
  </si>
  <si>
    <t>HC. 020</t>
  </si>
  <si>
    <t>HC. 021</t>
  </si>
  <si>
    <t>HC. 022</t>
  </si>
  <si>
    <t>HC. 023</t>
  </si>
  <si>
    <t>HC. 024</t>
  </si>
  <si>
    <t>HC. 025</t>
  </si>
  <si>
    <t>HC. 026</t>
  </si>
  <si>
    <t>HC. 027</t>
  </si>
  <si>
    <t>HC. 028</t>
  </si>
  <si>
    <t>HC. 029</t>
  </si>
  <si>
    <t>HC. 030</t>
  </si>
  <si>
    <t>HC. 031</t>
  </si>
  <si>
    <t>HC. 032</t>
  </si>
  <si>
    <t>HC. 033</t>
  </si>
  <si>
    <t>HC. 034</t>
  </si>
  <si>
    <t>HC. 035</t>
  </si>
  <si>
    <t>HC. 036</t>
  </si>
  <si>
    <t>HC. 037</t>
  </si>
  <si>
    <t>HC. 038</t>
  </si>
  <si>
    <t>HC. 039</t>
  </si>
  <si>
    <t>HC. 040</t>
  </si>
  <si>
    <t>HC. 041</t>
  </si>
  <si>
    <t>HC. 042</t>
  </si>
  <si>
    <t>HC. 043</t>
  </si>
  <si>
    <t>HC. 044</t>
  </si>
  <si>
    <t>HC. 045</t>
  </si>
  <si>
    <t>HC. 046</t>
  </si>
  <si>
    <t>HC. 047</t>
  </si>
  <si>
    <t>HC. 048</t>
  </si>
  <si>
    <t>HC. 049</t>
  </si>
  <si>
    <t>HC. 050</t>
  </si>
  <si>
    <t>HC. 051</t>
  </si>
  <si>
    <t>HC. 052</t>
  </si>
  <si>
    <t>HC. 053</t>
  </si>
  <si>
    <t>HC. 054</t>
  </si>
  <si>
    <t>HC. 055</t>
  </si>
  <si>
    <t>HC. 056</t>
  </si>
  <si>
    <t>HC. 057</t>
  </si>
  <si>
    <t>HC. 058</t>
  </si>
  <si>
    <t>HC. 059</t>
  </si>
  <si>
    <t>HC. 060</t>
  </si>
  <si>
    <t>HC. 061</t>
  </si>
  <si>
    <t>HC. 062</t>
  </si>
  <si>
    <t>HC. 063</t>
  </si>
  <si>
    <t>HC. 064</t>
  </si>
  <si>
    <t>HC. 065</t>
  </si>
  <si>
    <t>HC. 066</t>
  </si>
  <si>
    <t>HC. 067</t>
  </si>
  <si>
    <t>HC. 068</t>
  </si>
  <si>
    <t>HC. 069</t>
  </si>
  <si>
    <t>HC. 070</t>
  </si>
  <si>
    <t>HC. 071</t>
  </si>
  <si>
    <t>HC. 072</t>
  </si>
  <si>
    <t>HC. 073</t>
  </si>
  <si>
    <t>HC. 074</t>
  </si>
  <si>
    <t>HC. 075</t>
  </si>
  <si>
    <t>HC. 076</t>
  </si>
  <si>
    <t>HC. 077</t>
  </si>
  <si>
    <t>HC. 078</t>
  </si>
  <si>
    <t>HC. 079</t>
  </si>
  <si>
    <t>HC. 080</t>
  </si>
  <si>
    <t>HC. 081</t>
  </si>
  <si>
    <t>HC. 082</t>
  </si>
  <si>
    <t>HC. 083</t>
  </si>
  <si>
    <t>HC. 084</t>
  </si>
  <si>
    <t>HC. 085</t>
  </si>
  <si>
    <t>HC. 086</t>
  </si>
  <si>
    <t>HC. 087</t>
  </si>
  <si>
    <t>HC. 088</t>
  </si>
  <si>
    <t>HC. 089</t>
  </si>
  <si>
    <t>HC. 090</t>
  </si>
  <si>
    <t>HC. 091</t>
  </si>
  <si>
    <t>HC. 092</t>
  </si>
  <si>
    <t>HC. 093</t>
  </si>
  <si>
    <t>HC. 094</t>
  </si>
  <si>
    <t>HC. 095</t>
  </si>
  <si>
    <t>HC. 096</t>
  </si>
  <si>
    <t>HC. 097</t>
  </si>
  <si>
    <t>HC. 098</t>
  </si>
  <si>
    <t>HC. 099</t>
  </si>
  <si>
    <t>HC. 100</t>
  </si>
  <si>
    <t>HC. 101</t>
  </si>
  <si>
    <t>HC. 102</t>
  </si>
  <si>
    <t>HC. 103</t>
  </si>
  <si>
    <t>HC. 104</t>
  </si>
  <si>
    <t>HC. 105</t>
  </si>
  <si>
    <t>HC. 106</t>
  </si>
  <si>
    <t>HC. 107</t>
  </si>
  <si>
    <t>HC. 108</t>
  </si>
  <si>
    <t>HC. 109</t>
  </si>
  <si>
    <t>HC. 110</t>
  </si>
  <si>
    <t>HC. 111</t>
  </si>
  <si>
    <t>HC. 112</t>
  </si>
  <si>
    <t>HC. 113</t>
  </si>
  <si>
    <t>HC. 114</t>
  </si>
  <si>
    <t>HC. 115</t>
  </si>
  <si>
    <t>HC. 116</t>
  </si>
  <si>
    <t>HC. 117</t>
  </si>
  <si>
    <t>HC. 118</t>
  </si>
  <si>
    <t>HC. 119</t>
  </si>
  <si>
    <t>HC. 120</t>
  </si>
  <si>
    <t>HC. 121</t>
  </si>
  <si>
    <t>HC. 122</t>
  </si>
  <si>
    <t>HC. 123</t>
  </si>
  <si>
    <t>HC. 124</t>
  </si>
  <si>
    <t>HC. 125</t>
  </si>
  <si>
    <t>HC. 126</t>
  </si>
  <si>
    <t>HC. 127</t>
  </si>
  <si>
    <t>HC. 128</t>
  </si>
  <si>
    <t>HC. 129</t>
  </si>
  <si>
    <t>HC. 130</t>
  </si>
  <si>
    <t>HC. 131</t>
  </si>
  <si>
    <t>HC. 132</t>
  </si>
  <si>
    <t>HC. 133</t>
  </si>
  <si>
    <t>HC. 134</t>
  </si>
  <si>
    <t>HC. 135</t>
  </si>
  <si>
    <t>HC. 136</t>
  </si>
  <si>
    <t>HC. 137</t>
  </si>
  <si>
    <t>HC. 138</t>
  </si>
  <si>
    <t>HC. 139</t>
  </si>
  <si>
    <t>HC. 140</t>
  </si>
  <si>
    <t>HC. 141</t>
  </si>
  <si>
    <t>HC. 142</t>
  </si>
  <si>
    <t>HC. 143</t>
  </si>
  <si>
    <t>HC. 144</t>
  </si>
  <si>
    <t>HC. 145</t>
  </si>
  <si>
    <t>HC. 146</t>
  </si>
  <si>
    <t>HC. 147</t>
  </si>
  <si>
    <t>HC. 148</t>
  </si>
  <si>
    <t>HC. 149</t>
  </si>
  <si>
    <t>HC. 150</t>
  </si>
  <si>
    <t>HC. 151</t>
  </si>
  <si>
    <t>HC. 152</t>
  </si>
  <si>
    <t>HC. 153</t>
  </si>
  <si>
    <t>HC. 154</t>
  </si>
  <si>
    <t>HC. 155</t>
  </si>
  <si>
    <t>HC. 156</t>
  </si>
  <si>
    <t>HC. 157</t>
  </si>
  <si>
    <t>HC. 158</t>
  </si>
  <si>
    <t>HC. 159</t>
  </si>
  <si>
    <t>HC. 160</t>
  </si>
  <si>
    <t>HC. 161</t>
  </si>
  <si>
    <t>HC. 162</t>
  </si>
  <si>
    <t>HC. 163</t>
  </si>
  <si>
    <t>HC. 164</t>
  </si>
  <si>
    <t>HC. 165</t>
  </si>
  <si>
    <t>HC. 166</t>
  </si>
  <si>
    <t>HC. 167</t>
  </si>
  <si>
    <t>HC. 168</t>
  </si>
  <si>
    <t>HC. 169</t>
  </si>
  <si>
    <t>HC. 170</t>
  </si>
  <si>
    <t>HC. 171</t>
  </si>
  <si>
    <t>HC. 172</t>
  </si>
  <si>
    <t>HC. 173</t>
  </si>
  <si>
    <t>HC. 174</t>
  </si>
  <si>
    <t>HC. 175</t>
  </si>
  <si>
    <t>HC. 176</t>
  </si>
  <si>
    <t>HC. 177</t>
  </si>
  <si>
    <t>HC. 178</t>
  </si>
  <si>
    <t>HC. 179</t>
  </si>
  <si>
    <t>HC. 180</t>
  </si>
  <si>
    <t>HC. 181</t>
  </si>
  <si>
    <t>HC. 182</t>
  </si>
  <si>
    <t>HC. 183</t>
  </si>
  <si>
    <t>HC. 184</t>
  </si>
  <si>
    <t>HC. 185</t>
  </si>
  <si>
    <t>HC. 186</t>
  </si>
  <si>
    <t>HC. 187</t>
  </si>
  <si>
    <t>HC. 188</t>
  </si>
  <si>
    <t>HC. 189</t>
  </si>
  <si>
    <t>HC. 190</t>
  </si>
  <si>
    <t>HC. 191</t>
  </si>
  <si>
    <t>HC. 192</t>
  </si>
  <si>
    <t>HC. 193</t>
  </si>
  <si>
    <t>HC. 194</t>
  </si>
  <si>
    <t>HC. 195</t>
  </si>
  <si>
    <t>HC. 196</t>
  </si>
  <si>
    <t>HC. 197</t>
  </si>
  <si>
    <t>HC. 198</t>
  </si>
  <si>
    <t>HC. 199</t>
  </si>
  <si>
    <t>HC. 200</t>
  </si>
  <si>
    <t>HC. 201</t>
  </si>
  <si>
    <t>HC. 202</t>
  </si>
  <si>
    <t>HC. 203</t>
  </si>
  <si>
    <t>HC. 204</t>
  </si>
  <si>
    <t>HC. 205</t>
  </si>
  <si>
    <t>HC. 206</t>
  </si>
  <si>
    <t>HC. 207</t>
  </si>
  <si>
    <t>HC. 208</t>
  </si>
  <si>
    <t>Số báo danh</t>
  </si>
  <si>
    <t>Quản lý hội nghị, hội thảo có yếu tố nước ngoài</t>
  </si>
  <si>
    <t>5</t>
  </si>
  <si>
    <t>Điểm thi</t>
  </si>
  <si>
    <t>UBND huyện Vũ Quang</t>
  </si>
  <si>
    <t>UBND thị xã Hồng Lĩnh</t>
  </si>
  <si>
    <t>Tên</t>
  </si>
  <si>
    <t>Vắng thi</t>
  </si>
  <si>
    <t>Điểm trừ do vi phạm nội quy</t>
  </si>
  <si>
    <t>Đơn vị dự tuyển</t>
  </si>
  <si>
    <t>Vị trí đăng ký thi tuyển</t>
  </si>
  <si>
    <t>Kết quả</t>
  </si>
  <si>
    <t>DANH SÁCH KẾT QUẢ KỲ THI TUYỂN CÔNG CHỨC HÀ TĨNH NĂM 2022</t>
  </si>
  <si>
    <t>Điểm chấm phúc khảo</t>
  </si>
  <si>
    <t>Khiển trách</t>
  </si>
  <si>
    <t>Cảnh cáo</t>
  </si>
  <si>
    <t>Trúng tuyển</t>
  </si>
  <si>
    <t>ỦY BAN NHÂN DÂN</t>
  </si>
  <si>
    <t>TỈNH HÀ TĨNH</t>
  </si>
  <si>
    <t>Danh sách này có 208 thí sinh./.</t>
  </si>
  <si>
    <t>Không trúng tuyển</t>
  </si>
  <si>
    <t>Tổng điểm sau phúc khảo, xử lý vi phạm và cộng điểm ưu tiên</t>
  </si>
  <si>
    <t>(Kèm theo Quyết định số:          /QĐ-UBND ngày        /6/2023 của Chủ tịch UBND tỉnh Hà Tĩnh)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</si>
</sst>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7" x14ac:knownFonts="1">
    <font>
      <sz val="11"/>
      <color theme="1"/>
      <name val="Calibri"/>
      <family val="2"/>
      <scheme val="minor"/>
    </font>
    <font>
      <sz val="11"/>
      <color theme="1"/>
      <name val="Calibri"/>
      <family val="2"/>
      <scheme val="minor"/>
    </font>
    <font>
      <b/>
      <sz val="13"/>
      <color theme="1"/>
      <name val="Times New Roman"/>
      <family val="1"/>
    </font>
    <font>
      <b/>
      <sz val="12"/>
      <color theme="1"/>
      <name val="Times New Roman"/>
      <family val="1"/>
    </font>
    <font>
      <sz val="12"/>
      <color theme="1"/>
      <name val="Times New Roman"/>
      <family val="1"/>
    </font>
    <font>
      <sz val="10"/>
      <name val="Arial"/>
      <family val="2"/>
    </font>
    <font>
      <b/>
      <sz val="10"/>
      <name val="Times New Roman"/>
      <family val="1"/>
    </font>
    <font>
      <b/>
      <sz val="11"/>
      <name val="Times New Roman"/>
      <family val="1"/>
    </font>
    <font>
      <sz val="10"/>
      <name val="Times New Roman"/>
      <family val="1"/>
    </font>
    <font>
      <b/>
      <i/>
      <sz val="12"/>
      <name val="Times New Roman"/>
      <family val="1"/>
    </font>
    <font>
      <b/>
      <sz val="12"/>
      <name val="Times New Roman"/>
      <family val="1"/>
    </font>
    <font>
      <sz val="10"/>
      <color theme="1"/>
      <name val="Times New Roman"/>
      <family val="1"/>
    </font>
    <font>
      <sz val="11"/>
      <name val="Times New Roman"/>
      <family val="1"/>
    </font>
    <font>
      <sz val="11"/>
      <color theme="1"/>
      <name val="Times New Roman"/>
      <family val="1"/>
    </font>
    <font>
      <b/>
      <sz val="14"/>
      <name val="Times New Roman"/>
      <family val="1"/>
    </font>
    <font>
      <b/>
      <sz val="11"/>
      <color theme="1"/>
      <name val="Times New Roman"/>
      <family val="1"/>
    </font>
    <font>
      <b/>
      <sz val="13"/>
      <name val="Times New Roman"/>
      <family val="1"/>
    </font>
    <font>
      <i/>
      <sz val="13"/>
      <name val="Times New Roman"/>
      <family val="1"/>
    </font>
    <font>
      <sz val="13"/>
      <name val="Times New Roman"/>
      <family val="1"/>
    </font>
    <font>
      <b/>
      <i/>
      <sz val="13"/>
      <name val="Times New Roman"/>
      <family val="1"/>
    </font>
    <font>
      <b/>
      <sz val="10"/>
      <color theme="1"/>
      <name val="Times New Roman"/>
      <family val="1"/>
    </font>
    <font>
      <sz val="13"/>
      <color theme="1"/>
      <name val="Times New Roman"/>
      <family val="1"/>
    </font>
    <font>
      <b/>
      <sz val="14"/>
      <color theme="1"/>
      <name val="Times New Roman"/>
      <family val="1"/>
    </font>
    <font>
      <sz val="11"/>
      <color rgb="FFFF0000"/>
      <name val="Times New Roman"/>
      <family val="1"/>
    </font>
    <font>
      <i/>
      <sz val="10"/>
      <name val="Times New Roman"/>
      <family val="1"/>
    </font>
    <font>
      <i/>
      <sz val="14"/>
      <color theme="1"/>
      <name val="Times New Roman"/>
      <family val="1"/>
    </font>
    <font>
      <b/>
      <i/>
      <sz val="11"/>
      <color theme="1"/>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1" fillId="0" borderId="0"/>
    <xf numFmtId="0" fontId="1" fillId="0" borderId="0"/>
    <xf numFmtId="0" fontId="5" fillId="0" borderId="0"/>
    <xf numFmtId="43" fontId="1" fillId="0" borderId="0" applyFont="0" applyFill="0" applyBorder="0" applyAlignment="0" applyProtection="0"/>
  </cellStyleXfs>
  <cellXfs count="70">
    <xf numFmtId="0" fontId="0" fillId="0" borderId="0" xfId="0"/>
    <xf numFmtId="0" fontId="8" fillId="0" borderId="1" xfId="1" applyFont="1" applyBorder="1" applyAlignment="1" applyProtection="1">
      <alignment horizontal="center" vertical="center" wrapText="1"/>
      <protection locked="0"/>
    </xf>
    <xf numFmtId="0" fontId="8" fillId="0" borderId="1" xfId="1" applyFont="1" applyBorder="1" applyAlignment="1" applyProtection="1">
      <alignment horizontal="left" vertical="center" wrapText="1"/>
      <protection locked="0"/>
    </xf>
    <xf numFmtId="49" fontId="8" fillId="0" borderId="1" xfId="1" quotePrefix="1" applyNumberFormat="1" applyFont="1" applyBorder="1" applyAlignment="1" applyProtection="1">
      <alignment horizontal="center" vertical="center" wrapText="1"/>
      <protection locked="0"/>
    </xf>
    <xf numFmtId="49" fontId="8" fillId="0" borderId="1" xfId="1" applyNumberFormat="1" applyFont="1" applyBorder="1" applyAlignment="1" applyProtection="1">
      <alignment horizontal="center" vertical="center" wrapText="1"/>
      <protection locked="0"/>
    </xf>
    <xf numFmtId="0" fontId="8" fillId="0" borderId="1" xfId="2" applyFont="1" applyBorder="1" applyAlignment="1" applyProtection="1">
      <alignment horizontal="left" vertical="center" wrapText="1"/>
      <protection locked="0"/>
    </xf>
    <xf numFmtId="49" fontId="8" fillId="0" borderId="1" xfId="2" quotePrefix="1" applyNumberFormat="1" applyFont="1" applyBorder="1" applyAlignment="1" applyProtection="1">
      <alignment horizontal="center" vertical="center" wrapText="1"/>
      <protection locked="0"/>
    </xf>
    <xf numFmtId="0" fontId="8" fillId="0" borderId="1" xfId="2" applyFont="1" applyBorder="1" applyAlignment="1" applyProtection="1">
      <alignment horizontal="center" vertical="center" wrapText="1"/>
      <protection locked="0"/>
    </xf>
    <xf numFmtId="49" fontId="8" fillId="0" borderId="1" xfId="2" applyNumberFormat="1" applyFont="1" applyBorder="1" applyAlignment="1" applyProtection="1">
      <alignment horizontal="center" vertical="center" wrapText="1"/>
      <protection locked="0"/>
    </xf>
    <xf numFmtId="0" fontId="8" fillId="0" borderId="1" xfId="1" quotePrefix="1" applyFont="1" applyBorder="1" applyAlignment="1" applyProtection="1">
      <alignment horizontal="center" vertical="center" wrapText="1"/>
      <protection locked="0"/>
    </xf>
    <xf numFmtId="0" fontId="8" fillId="0" borderId="1" xfId="3" applyFont="1" applyBorder="1" applyAlignment="1" applyProtection="1">
      <alignment horizontal="left" vertical="center" wrapText="1"/>
      <protection locked="0"/>
    </xf>
    <xf numFmtId="0" fontId="8" fillId="0" borderId="1" xfId="3" quotePrefix="1" applyFont="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14" fontId="8" fillId="0" borderId="1" xfId="1" quotePrefix="1" applyNumberFormat="1" applyFont="1" applyBorder="1" applyAlignment="1" applyProtection="1">
      <alignment horizontal="center" vertical="center" wrapText="1"/>
      <protection locked="0"/>
    </xf>
    <xf numFmtId="0" fontId="8" fillId="0" borderId="1" xfId="2" quotePrefix="1" applyFont="1" applyBorder="1" applyAlignment="1" applyProtection="1">
      <alignment horizontal="center" vertical="center" wrapText="1"/>
      <protection locked="0"/>
    </xf>
    <xf numFmtId="49" fontId="8" fillId="0" borderId="1" xfId="3" quotePrefix="1" applyNumberFormat="1" applyFont="1" applyBorder="1" applyAlignment="1" applyProtection="1">
      <alignment horizontal="center" vertical="center" wrapText="1"/>
      <protection locked="0"/>
    </xf>
    <xf numFmtId="49" fontId="8" fillId="0" borderId="1" xfId="3" applyNumberFormat="1" applyFont="1" applyBorder="1" applyAlignment="1" applyProtection="1">
      <alignment horizontal="center" vertical="center" wrapText="1"/>
      <protection locked="0"/>
    </xf>
    <xf numFmtId="14" fontId="8" fillId="0" borderId="1" xfId="3" quotePrefix="1" applyNumberFormat="1" applyFont="1" applyBorder="1" applyAlignment="1" applyProtection="1">
      <alignment horizontal="center" vertical="center" wrapText="1"/>
      <protection locked="0"/>
    </xf>
    <xf numFmtId="0" fontId="14" fillId="0" borderId="1" xfId="0" applyFont="1" applyBorder="1" applyAlignment="1">
      <alignment vertical="center" wrapText="1"/>
    </xf>
    <xf numFmtId="0" fontId="7" fillId="0" borderId="1" xfId="0" applyFont="1" applyBorder="1" applyAlignment="1">
      <alignment vertical="center" wrapText="1"/>
    </xf>
    <xf numFmtId="0" fontId="14" fillId="0" borderId="0" xfId="0" applyFont="1" applyAlignment="1">
      <alignment vertical="center" wrapText="1"/>
    </xf>
    <xf numFmtId="0" fontId="12" fillId="0" borderId="3" xfId="0" applyFont="1" applyBorder="1" applyAlignment="1">
      <alignment horizontal="center" vertical="center" wrapText="1"/>
    </xf>
    <xf numFmtId="0" fontId="6" fillId="0" borderId="1" xfId="0" applyFont="1" applyBorder="1" applyAlignment="1">
      <alignment horizontal="center" vertical="center" wrapText="1"/>
    </xf>
    <xf numFmtId="0" fontId="8" fillId="0" borderId="0" xfId="0" applyFont="1"/>
    <xf numFmtId="0" fontId="8" fillId="0" borderId="1" xfId="0" applyFont="1" applyBorder="1" applyAlignment="1">
      <alignment horizontal="center" vertical="center" wrapText="1"/>
    </xf>
    <xf numFmtId="0" fontId="13" fillId="0" borderId="0" xfId="0" applyFont="1"/>
    <xf numFmtId="0" fontId="6" fillId="0" borderId="0" xfId="1" applyFont="1" applyAlignment="1" applyProtection="1">
      <alignment vertical="center" wrapText="1"/>
      <protection locked="0"/>
    </xf>
    <xf numFmtId="0" fontId="11" fillId="0" borderId="0" xfId="0" applyFont="1"/>
    <xf numFmtId="0" fontId="13" fillId="0" borderId="0" xfId="0" applyFont="1" applyAlignment="1">
      <alignment horizontal="center"/>
    </xf>
    <xf numFmtId="0" fontId="6" fillId="0" borderId="0" xfId="1" applyFont="1" applyAlignment="1" applyProtection="1">
      <alignment vertical="top"/>
      <protection locked="0"/>
    </xf>
    <xf numFmtId="0" fontId="13" fillId="0" borderId="1" xfId="0" applyFont="1" applyBorder="1" applyAlignment="1">
      <alignment horizontal="center" vertical="center"/>
    </xf>
    <xf numFmtId="0" fontId="6" fillId="0" borderId="1" xfId="1" applyFont="1" applyBorder="1" applyAlignment="1" applyProtection="1">
      <alignment horizontal="center" vertical="center" wrapText="1"/>
      <protection locked="0"/>
    </xf>
    <xf numFmtId="0" fontId="9" fillId="0" borderId="0" xfId="1" applyFont="1" applyAlignment="1" applyProtection="1">
      <alignment horizontal="left" vertical="center"/>
      <protection locked="0"/>
    </xf>
    <xf numFmtId="0" fontId="11" fillId="0" borderId="1" xfId="0" applyFont="1" applyBorder="1"/>
    <xf numFmtId="0" fontId="20" fillId="0" borderId="1" xfId="0" applyFont="1" applyBorder="1" applyAlignment="1">
      <alignment horizontal="center" vertical="center" wrapText="1"/>
    </xf>
    <xf numFmtId="49" fontId="6" fillId="0" borderId="1" xfId="1" applyNumberFormat="1" applyFont="1" applyBorder="1" applyAlignment="1" applyProtection="1">
      <alignment horizontal="center" vertical="center" wrapText="1"/>
      <protection locked="0"/>
    </xf>
    <xf numFmtId="0" fontId="21" fillId="0" borderId="0" xfId="0" applyFont="1"/>
    <xf numFmtId="0" fontId="21" fillId="0" borderId="0" xfId="0" applyFont="1" applyAlignment="1">
      <alignment horizontal="center" vertical="center"/>
    </xf>
    <xf numFmtId="0" fontId="2" fillId="0" borderId="0" xfId="0" applyFont="1"/>
    <xf numFmtId="0" fontId="22" fillId="0" borderId="0" xfId="0" applyFont="1"/>
    <xf numFmtId="0" fontId="8" fillId="0" borderId="1" xfId="0" applyFont="1" applyBorder="1" applyAlignment="1">
      <alignment horizontal="center" vertical="center"/>
    </xf>
    <xf numFmtId="49" fontId="8" fillId="0" borderId="4" xfId="1" applyNumberFormat="1" applyFont="1" applyBorder="1" applyAlignment="1" applyProtection="1">
      <alignment horizontal="center" vertical="center" wrapText="1"/>
      <protection locked="0"/>
    </xf>
    <xf numFmtId="0" fontId="24" fillId="0" borderId="1" xfId="1" applyFont="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12" fillId="0" borderId="1" xfId="1" applyFont="1" applyBorder="1" applyAlignment="1" applyProtection="1">
      <alignment horizontal="center" vertical="center" wrapText="1"/>
      <protection locked="0"/>
    </xf>
    <xf numFmtId="0" fontId="2" fillId="0" borderId="0" xfId="0" applyFont="1" applyAlignment="1">
      <alignment vertical="center" wrapText="1"/>
    </xf>
    <xf numFmtId="0" fontId="2" fillId="0" borderId="0" xfId="0" applyFont="1" applyAlignment="1">
      <alignment horizontal="center"/>
    </xf>
    <xf numFmtId="0" fontId="12" fillId="0" borderId="1" xfId="0" applyFont="1" applyBorder="1" applyAlignment="1">
      <alignment horizontal="center" vertical="center"/>
    </xf>
    <xf numFmtId="0" fontId="12" fillId="0" borderId="1" xfId="0" applyFont="1" applyBorder="1" applyAlignment="1">
      <alignment vertical="center"/>
    </xf>
    <xf numFmtId="49" fontId="8" fillId="0" borderId="4" xfId="3" applyNumberFormat="1" applyFont="1" applyBorder="1" applyAlignment="1" applyProtection="1">
      <alignment horizontal="center" vertical="center" wrapText="1"/>
      <protection locked="0"/>
    </xf>
    <xf numFmtId="0" fontId="8" fillId="0" borderId="4" xfId="1" applyFont="1" applyBorder="1" applyAlignment="1" applyProtection="1">
      <alignment horizontal="center" vertical="center" wrapText="1"/>
      <protection locked="0"/>
    </xf>
    <xf numFmtId="0" fontId="13" fillId="0" borderId="0" xfId="0" applyFont="1" applyAlignment="1">
      <alignment horizontal="center" vertical="center"/>
    </xf>
    <xf numFmtId="0" fontId="13" fillId="0" borderId="0" xfId="0" applyFont="1" applyAlignment="1">
      <alignment vertical="center"/>
    </xf>
    <xf numFmtId="0" fontId="23" fillId="0" borderId="0" xfId="0" applyFont="1" applyAlignment="1">
      <alignment vertical="center"/>
    </xf>
    <xf numFmtId="0" fontId="12" fillId="0" borderId="0" xfId="0" applyFont="1" applyAlignment="1">
      <alignment vertical="center"/>
    </xf>
    <xf numFmtId="49" fontId="26" fillId="0" borderId="0" xfId="0" applyNumberFormat="1" applyFont="1" applyAlignment="1">
      <alignment vertical="center"/>
    </xf>
    <xf numFmtId="0" fontId="13" fillId="0" borderId="0" xfId="0" applyFont="1" applyAlignment="1">
      <alignment vertical="center" wrapText="1"/>
    </xf>
    <xf numFmtId="49" fontId="13" fillId="0" borderId="0" xfId="0" applyNumberFormat="1" applyFont="1" applyAlignment="1">
      <alignment vertical="center"/>
    </xf>
    <xf numFmtId="0" fontId="15" fillId="0" borderId="0" xfId="0"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vertical="top" wrapText="1"/>
    </xf>
    <xf numFmtId="0" fontId="2" fillId="0" borderId="0" xfId="0" applyFont="1" applyAlignment="1">
      <alignment horizontal="center" vertical="top"/>
    </xf>
    <xf numFmtId="0" fontId="16" fillId="0" borderId="0" xfId="1" applyFont="1" applyAlignment="1" applyProtection="1">
      <alignment horizontal="center" vertical="center"/>
      <protection locked="0"/>
    </xf>
    <xf numFmtId="0" fontId="18" fillId="0" borderId="0" xfId="1" applyFont="1" applyAlignment="1" applyProtection="1">
      <alignment horizontal="center" vertical="center"/>
      <protection locked="0"/>
    </xf>
    <xf numFmtId="0" fontId="17" fillId="0" borderId="2" xfId="1" applyFont="1" applyBorder="1" applyAlignment="1" applyProtection="1">
      <alignment horizontal="center" vertical="top"/>
      <protection locked="0"/>
    </xf>
    <xf numFmtId="0" fontId="19" fillId="0" borderId="2" xfId="1" applyFont="1" applyBorder="1" applyAlignment="1" applyProtection="1">
      <alignment horizontal="center" vertical="top"/>
      <protection locked="0"/>
    </xf>
    <xf numFmtId="0" fontId="25" fillId="0" borderId="0" xfId="0" applyFont="1" applyAlignment="1">
      <alignment horizontal="center"/>
    </xf>
    <xf numFmtId="0" fontId="22" fillId="0" borderId="0" xfId="0" applyFont="1" applyAlignment="1">
      <alignment horizontal="center"/>
    </xf>
    <xf numFmtId="0" fontId="22" fillId="0" borderId="0" xfId="0" applyFont="1" applyAlignment="1">
      <alignment horizontal="center" vertical="center" wrapText="1"/>
    </xf>
  </cellXfs>
  <cellStyles count="6">
    <cellStyle name="Comma 2 2" xfId="5" xr:uid="{00000000-0005-0000-0000-000000000000}"/>
    <cellStyle name="Normal" xfId="0" builtinId="0"/>
    <cellStyle name="Normal 2 2" xfId="4" xr:uid="{00000000-0005-0000-0000-000002000000}"/>
    <cellStyle name="Normal 3 2" xfId="1" xr:uid="{00000000-0005-0000-0000-000003000000}"/>
    <cellStyle name="Normal 6 2" xfId="2" xr:uid="{00000000-0005-0000-0000-000004000000}"/>
    <cellStyle name="Normal 7 2" xfId="3" xr:uid="{00000000-0005-0000-0000-000005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240683</xdr:colOff>
      <xdr:row>1</xdr:row>
      <xdr:rowOff>448235</xdr:rowOff>
    </xdr:from>
    <xdr:to>
      <xdr:col>3</xdr:col>
      <xdr:colOff>195860</xdr:colOff>
      <xdr:row>1</xdr:row>
      <xdr:rowOff>448235</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a:off x="1031258" y="657785"/>
          <a:ext cx="106960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1639957</xdr:colOff>
      <xdr:row>1</xdr:row>
      <xdr:rowOff>248478</xdr:rowOff>
    </xdr:from>
    <xdr:to>
      <xdr:col>10</xdr:col>
      <xdr:colOff>728869</xdr:colOff>
      <xdr:row>1</xdr:row>
      <xdr:rowOff>248478</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7669282" y="458028"/>
          <a:ext cx="1927362"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382291</xdr:colOff>
      <xdr:row>2</xdr:row>
      <xdr:rowOff>14857</xdr:rowOff>
    </xdr:from>
    <xdr:to>
      <xdr:col>2</xdr:col>
      <xdr:colOff>1048332</xdr:colOff>
      <xdr:row>2</xdr:row>
      <xdr:rowOff>14857</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a:off x="1452453" y="446284"/>
          <a:ext cx="6660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202507</xdr:colOff>
      <xdr:row>2</xdr:row>
      <xdr:rowOff>27215</xdr:rowOff>
    </xdr:from>
    <xdr:to>
      <xdr:col>14</xdr:col>
      <xdr:colOff>107256</xdr:colOff>
      <xdr:row>2</xdr:row>
      <xdr:rowOff>27215</xdr:rowOff>
    </xdr:to>
    <xdr:cxnSp macro="">
      <xdr:nvCxnSpPr>
        <xdr:cNvPr id="6" name="Straight Connector 5">
          <a:extLst>
            <a:ext uri="{FF2B5EF4-FFF2-40B4-BE49-F238E27FC236}">
              <a16:creationId xmlns:a16="http://schemas.microsoft.com/office/drawing/2014/main" id="{00000000-0008-0000-0100-000006000000}"/>
            </a:ext>
          </a:extLst>
        </xdr:cNvPr>
        <xdr:cNvCxnSpPr/>
      </xdr:nvCxnSpPr>
      <xdr:spPr>
        <a:xfrm>
          <a:off x="10495111" y="458642"/>
          <a:ext cx="212351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1981841</xdr:colOff>
      <xdr:row>5</xdr:row>
      <xdr:rowOff>28575</xdr:rowOff>
    </xdr:from>
    <xdr:to>
      <xdr:col>7</xdr:col>
      <xdr:colOff>2090936</xdr:colOff>
      <xdr:row>5</xdr:row>
      <xdr:rowOff>28575</xdr:rowOff>
    </xdr:to>
    <xdr:cxnSp macro="">
      <xdr:nvCxnSpPr>
        <xdr:cNvPr id="8" name="Straight Connector 7">
          <a:extLst>
            <a:ext uri="{FF2B5EF4-FFF2-40B4-BE49-F238E27FC236}">
              <a16:creationId xmlns:a16="http://schemas.microsoft.com/office/drawing/2014/main" id="{00000000-0008-0000-0100-000008000000}"/>
            </a:ext>
          </a:extLst>
        </xdr:cNvPr>
        <xdr:cNvCxnSpPr/>
      </xdr:nvCxnSpPr>
      <xdr:spPr>
        <a:xfrm>
          <a:off x="6296106" y="1109943"/>
          <a:ext cx="20925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I%20LIEU%20LAM%20VIEC/NGUYEN%20THI%20DUONG%202023/Thi%20tuyen%20cong%20chuc/Van%20ban%20Hoi%20dong%20thi/Thong%20bao%20ket%20qua%20thi%20vong%201/KET%20QUA%20TONG%20HOP-HATIN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I%20LIEU%20LAM%20VIEC/NGUYEN%20THI%20DUONG%202023/Thi%20tuyen%20cong%20chuc/Van%20ban%20Hoi%20dong%20thi/19.4.2023.%20DANH%20S&#193;CH%20D&#7920;%20T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KQ-KTC"/>
      <sheetName val="KQ-NN"/>
      <sheetName val="KetQuaTongHop"/>
      <sheetName val="ds.goc"/>
      <sheetName val="ThongKeChung"/>
      <sheetName val="ThongKeViTriDuTuyenTomTat"/>
      <sheetName val="ThongKeViTriDuTuyenChiTiet"/>
      <sheetName val="ThongKeDonViDuTuyen"/>
    </sheetNames>
    <sheetDataSet>
      <sheetData sheetId="0" refreshError="1"/>
      <sheetData sheetId="1" refreshError="1"/>
      <sheetData sheetId="2" refreshError="1"/>
      <sheetData sheetId="3">
        <row r="2">
          <cell r="B2" t="str">
            <v>HC.021</v>
          </cell>
          <cell r="C2" t="str">
            <v>Phạm Tuấn</v>
          </cell>
          <cell r="D2" t="str">
            <v>Anh</v>
          </cell>
          <cell r="E2" t="str">
            <v>04/01/1999</v>
          </cell>
          <cell r="F2" t="str">
            <v>Nam</v>
          </cell>
          <cell r="G2" t="str">
            <v>Xã Yên Hồ, huyện Đức Thọ, tỉnh Hà Tĩnh</v>
          </cell>
          <cell r="H2">
            <v>1</v>
          </cell>
          <cell r="I2" t="str">
            <v>Quản lý nhân sự và đội ngũ</v>
          </cell>
          <cell r="J2" t="str">
            <v>Đại học trở lên, ngành: Luật, khoa học chính trị</v>
          </cell>
          <cell r="K2" t="str">
            <v>Phòng Tổ chức cán bộ</v>
          </cell>
          <cell r="L2" t="str">
            <v>Sở Nông nghiệp và Phát triển nông thôn</v>
          </cell>
          <cell r="M2" t="str">
            <v>SNN.VP2</v>
          </cell>
          <cell r="N2" t="str">
            <v>Tổ chức nhà nước</v>
          </cell>
        </row>
        <row r="3">
          <cell r="B3" t="str">
            <v>HC.035</v>
          </cell>
          <cell r="C3" t="str">
            <v>Phan Ngọc</v>
          </cell>
          <cell r="D3" t="str">
            <v>Bảo</v>
          </cell>
          <cell r="E3" t="str">
            <v>08/11/1998</v>
          </cell>
          <cell r="F3" t="str">
            <v>Nam</v>
          </cell>
          <cell r="G3" t="str">
            <v>Phường Thạch Linh, TP Hà Tĩnh, tỉnh Hà Tĩnh</v>
          </cell>
          <cell r="H3">
            <v>1</v>
          </cell>
          <cell r="I3" t="str">
            <v>Quản lý nhân sự và đội ngũ</v>
          </cell>
          <cell r="J3" t="str">
            <v>Đại học trở lên, ngành: Luật, khoa học chính trị</v>
          </cell>
          <cell r="K3" t="str">
            <v>Phòng Tổ chức cán bộ</v>
          </cell>
          <cell r="L3" t="str">
            <v>Sở Nông nghiệp và Phát triển nông thôn</v>
          </cell>
          <cell r="M3" t="str">
            <v>SNN.VP2</v>
          </cell>
          <cell r="N3" t="str">
            <v>Tổ chức nhà nước</v>
          </cell>
        </row>
        <row r="4">
          <cell r="B4" t="str">
            <v>HC.140</v>
          </cell>
          <cell r="C4" t="str">
            <v xml:space="preserve">Nguyễn Thị </v>
          </cell>
          <cell r="D4" t="str">
            <v>Hoa</v>
          </cell>
          <cell r="E4" t="str">
            <v>20/9/1996</v>
          </cell>
          <cell r="F4" t="str">
            <v>Nữ</v>
          </cell>
          <cell r="G4" t="str">
            <v>Xã Tân Lâm Hương, huyện Thạch Hà, tỉnh Hà Tĩnh</v>
          </cell>
          <cell r="H4">
            <v>1</v>
          </cell>
          <cell r="I4" t="str">
            <v>Quản lý nhân sự và đội ngũ</v>
          </cell>
          <cell r="J4" t="str">
            <v>Đại học trở lên, ngành: Luật, khoa học chính trị</v>
          </cell>
          <cell r="K4" t="str">
            <v>Phòng Tổ chức cán bộ</v>
          </cell>
          <cell r="L4" t="str">
            <v>Sở Nông nghiệp và Phát triển nông thôn</v>
          </cell>
          <cell r="M4" t="str">
            <v>SNN.VP2</v>
          </cell>
          <cell r="N4" t="str">
            <v>Tổ chức nhà nước</v>
          </cell>
        </row>
        <row r="5">
          <cell r="B5" t="str">
            <v>HC.149</v>
          </cell>
          <cell r="C5" t="str">
            <v xml:space="preserve">Trương Thị </v>
          </cell>
          <cell r="D5" t="str">
            <v>Hoài</v>
          </cell>
          <cell r="E5" t="str">
            <v>23/3/1996</v>
          </cell>
          <cell r="F5" t="str">
            <v>Nữ</v>
          </cell>
          <cell r="G5" t="str">
            <v>Phường Bắc Hà, TP Hà Tĩnh, tỉnh Hà Tĩnh</v>
          </cell>
          <cell r="H5">
            <v>1</v>
          </cell>
          <cell r="I5" t="str">
            <v>Quản lý nhân sự và đội ngũ</v>
          </cell>
          <cell r="J5" t="str">
            <v>Đại học trở lên, ngành: Luật, khoa học chính trị</v>
          </cell>
          <cell r="K5" t="str">
            <v>Phòng Tổ chức cán bộ</v>
          </cell>
          <cell r="L5" t="str">
            <v>Sở Nông nghiệp và Phát triển nông thôn</v>
          </cell>
          <cell r="M5" t="str">
            <v>SNN.VP2</v>
          </cell>
          <cell r="N5" t="str">
            <v>Tổ chức nhà nước</v>
          </cell>
        </row>
        <row r="6">
          <cell r="B6" t="str">
            <v>HC.185</v>
          </cell>
          <cell r="C6" t="str">
            <v>Trần Thị Diệu</v>
          </cell>
          <cell r="D6" t="str">
            <v>Khuê</v>
          </cell>
          <cell r="E6" t="str">
            <v>01/8/1996</v>
          </cell>
          <cell r="F6" t="str">
            <v>Nữ</v>
          </cell>
          <cell r="G6" t="str">
            <v>Thị trấn Cẩm Xuyên, huyện Cẩm Xuyên, tỉnh Hà Tĩnh</v>
          </cell>
          <cell r="H6">
            <v>1</v>
          </cell>
          <cell r="I6" t="str">
            <v>Quản lý nhân sự và đội ngũ</v>
          </cell>
          <cell r="J6" t="str">
            <v>Đại học trở lên, ngành: Luật, khoa học chính trị</v>
          </cell>
          <cell r="K6" t="str">
            <v>Phòng Tổ chức cán bộ</v>
          </cell>
          <cell r="L6" t="str">
            <v>Sở Nông nghiệp và Phát triển nông thôn</v>
          </cell>
          <cell r="M6" t="str">
            <v>SNN.VP2</v>
          </cell>
          <cell r="N6" t="str">
            <v>Tổ chức nhà nước</v>
          </cell>
        </row>
        <row r="7">
          <cell r="B7" t="str">
            <v>HC.410</v>
          </cell>
          <cell r="C7" t="str">
            <v>Trần Thị Hoài</v>
          </cell>
          <cell r="D7" t="str">
            <v>Vũ</v>
          </cell>
          <cell r="E7" t="str">
            <v>10/6/1991</v>
          </cell>
          <cell r="F7" t="str">
            <v>Nữ</v>
          </cell>
          <cell r="G7" t="str">
            <v>Xã Nam Phúc Thăng, huyện Cẩm Xuyên, tỉnh Hà Tĩnh</v>
          </cell>
          <cell r="H7">
            <v>1</v>
          </cell>
          <cell r="I7" t="str">
            <v>Quản lý nhân sự và đội ngũ</v>
          </cell>
          <cell r="J7" t="str">
            <v>Đại học trở lên, ngành: Luật, khoa học chính trị</v>
          </cell>
          <cell r="K7" t="str">
            <v>Phòng Tổ chức cán bộ</v>
          </cell>
          <cell r="L7" t="str">
            <v>Sở Nông nghiệp và Phát triển nông thôn</v>
          </cell>
          <cell r="M7" t="str">
            <v>SNN.VP2</v>
          </cell>
          <cell r="N7" t="str">
            <v>Tổ chức nhà nước</v>
          </cell>
        </row>
        <row r="8">
          <cell r="B8" t="str">
            <v>HC.414</v>
          </cell>
          <cell r="C8" t="str">
            <v>Nguyễn Thị Hải</v>
          </cell>
          <cell r="D8" t="str">
            <v>Yến</v>
          </cell>
          <cell r="E8" t="str">
            <v>23/12/1995</v>
          </cell>
          <cell r="F8" t="str">
            <v>Nữ</v>
          </cell>
          <cell r="G8" t="str">
            <v>Phường Nguyễn Du, TP Hà Tĩnh, tỉnh Hà Tĩnh</v>
          </cell>
          <cell r="H8">
            <v>1</v>
          </cell>
          <cell r="I8" t="str">
            <v>Quản lý nhân sự và đội ngũ</v>
          </cell>
          <cell r="J8" t="str">
            <v>Đại học trở lên, ngành: Luật, khoa học chính trị</v>
          </cell>
          <cell r="K8" t="str">
            <v>Phòng Tổ chức cán bộ</v>
          </cell>
          <cell r="L8" t="str">
            <v>Sở Nông nghiệp và Phát triển nông thôn</v>
          </cell>
          <cell r="M8" t="str">
            <v>SNN.VP2</v>
          </cell>
          <cell r="N8" t="str">
            <v>Tổ chức nhà nước</v>
          </cell>
        </row>
        <row r="9">
          <cell r="B9" t="str">
            <v>HC.171</v>
          </cell>
          <cell r="C9" t="str">
            <v xml:space="preserve">Trương Quang </v>
          </cell>
          <cell r="D9" t="str">
            <v>Huy</v>
          </cell>
          <cell r="E9" t="str">
            <v>25/4/1990</v>
          </cell>
          <cell r="F9" t="str">
            <v>Nam</v>
          </cell>
          <cell r="G9" t="str">
            <v>Phường Trần Phú - TP Hà Tĩnh, tỉnh Hà Tĩnh</v>
          </cell>
          <cell r="H9">
            <v>1</v>
          </cell>
          <cell r="I9" t="str">
            <v>Quản lý xây dựng công trình</v>
          </cell>
          <cell r="J9" t="str">
            <v>Đại học trở lên, các ngành, chuyên ngành: Thủy lợi, Kỹ thuật tài nguyên nước</v>
          </cell>
          <cell r="K9" t="str">
            <v>Phòng Quản lý Xây dựng công trình</v>
          </cell>
          <cell r="L9" t="str">
            <v>Sở Nông nghiệp và Phát triển nông thôn</v>
          </cell>
          <cell r="M9" t="str">
            <v>SNN.VP3</v>
          </cell>
          <cell r="N9" t="str">
            <v>Xây dựng - đô thị</v>
          </cell>
        </row>
        <row r="10">
          <cell r="B10" t="str">
            <v>HC.165</v>
          </cell>
          <cell r="C10" t="str">
            <v xml:space="preserve">Nguyễn Thái </v>
          </cell>
          <cell r="D10" t="str">
            <v>Hương</v>
          </cell>
          <cell r="E10" t="str">
            <v>10/12/1990</v>
          </cell>
          <cell r="F10" t="str">
            <v>Nam</v>
          </cell>
          <cell r="G10" t="str">
            <v>Xã Thạch Trung, TP Hà Tĩnh, tỉnh Hà Tĩnh</v>
          </cell>
          <cell r="H10">
            <v>1</v>
          </cell>
          <cell r="I10" t="str">
            <v>Quản lý xây dựng công trình</v>
          </cell>
          <cell r="J10" t="str">
            <v>Đại học trở lên, các ngành, chuyên ngành: Thủy lợi, Kỹ thuật tài nguyên nước</v>
          </cell>
          <cell r="K10" t="str">
            <v>Phòng Quản lý Xây dựng công trình</v>
          </cell>
          <cell r="L10" t="str">
            <v>Sở Nông nghiệp và Phát triển nông thôn</v>
          </cell>
          <cell r="M10" t="str">
            <v>SNN.VP3</v>
          </cell>
          <cell r="N10" t="str">
            <v>Xây dựng - đô thị</v>
          </cell>
        </row>
        <row r="11">
          <cell r="B11" t="str">
            <v>HC.175</v>
          </cell>
          <cell r="C11" t="str">
            <v>Nguyễn Thị</v>
          </cell>
          <cell r="D11" t="str">
            <v>Huyền</v>
          </cell>
          <cell r="E11" t="str">
            <v>03/3/1991</v>
          </cell>
          <cell r="F11" t="str">
            <v>Nữ</v>
          </cell>
          <cell r="G11" t="str">
            <v>Xã Thạch Hưng - TP Hà Tĩnh, tỉnh Hà Tĩnh</v>
          </cell>
          <cell r="H11">
            <v>1</v>
          </cell>
          <cell r="I11" t="str">
            <v>Quản lý xây dựng công trình</v>
          </cell>
          <cell r="J11" t="str">
            <v>Đại học trở lên, các ngành, chuyên ngành: Thủy lợi, Kỹ thuật tài nguyên nước</v>
          </cell>
          <cell r="K11" t="str">
            <v>Phòng Quản lý Xây dựng công trình</v>
          </cell>
          <cell r="L11" t="str">
            <v>Sở Nông nghiệp và Phát triển nông thôn</v>
          </cell>
          <cell r="M11" t="str">
            <v>SNN.VP3</v>
          </cell>
          <cell r="N11" t="str">
            <v>Xây dựng - Đô thị</v>
          </cell>
        </row>
        <row r="12">
          <cell r="B12" t="str">
            <v>HC.294</v>
          </cell>
          <cell r="C12" t="str">
            <v xml:space="preserve">Phạm Thị </v>
          </cell>
          <cell r="D12" t="str">
            <v>Quỳnh</v>
          </cell>
          <cell r="E12" t="str">
            <v>02/10/1990</v>
          </cell>
          <cell r="F12" t="str">
            <v>Nữ</v>
          </cell>
          <cell r="G12" t="str">
            <v>Xã Thạch Mỹ, huyện Lộc Hà, tỉnh Hà Tĩnh</v>
          </cell>
          <cell r="H12">
            <v>1</v>
          </cell>
          <cell r="I12" t="str">
            <v>Quản lý xây dựng công trình</v>
          </cell>
          <cell r="J12" t="str">
            <v>Đại học trở lên, các ngành, chuyên ngành: Thủy lợi, Kỹ thuật tài nguyên nước</v>
          </cell>
          <cell r="K12" t="str">
            <v>Phòng Quản lý Xây dựng công trình</v>
          </cell>
          <cell r="L12" t="str">
            <v>Sở Nông nghiệp và Phát triển nông thôn</v>
          </cell>
          <cell r="M12" t="str">
            <v>SNN.VP3</v>
          </cell>
          <cell r="N12" t="str">
            <v>Xây dựng - đô thị</v>
          </cell>
        </row>
        <row r="13">
          <cell r="B13" t="str">
            <v>HC.368</v>
          </cell>
          <cell r="C13" t="str">
            <v>Nguyễn Thị</v>
          </cell>
          <cell r="D13" t="str">
            <v>Trang</v>
          </cell>
          <cell r="E13" t="str">
            <v>27/7/1998</v>
          </cell>
          <cell r="F13" t="str">
            <v>Nữ</v>
          </cell>
          <cell r="G13" t="str">
            <v>Phường Bắc Hồng, Thị xã Hồng Lĩnh, tỉnh Hà Tĩnh</v>
          </cell>
          <cell r="H13">
            <v>1</v>
          </cell>
          <cell r="I13" t="str">
            <v>Quản lý xây dựng công trình</v>
          </cell>
          <cell r="J13" t="str">
            <v>Đại học trở lên, các ngành, chuyên ngành: Thủy lợi, Kỹ thuật tài nguyên nước</v>
          </cell>
          <cell r="K13" t="str">
            <v>Phòng Quản lý Xây dựng công trình</v>
          </cell>
          <cell r="L13" t="str">
            <v>Sở Nông nghiệp và Phát triển nông thôn</v>
          </cell>
          <cell r="M13" t="str">
            <v>SNN.VP3</v>
          </cell>
          <cell r="N13" t="str">
            <v>Xây dựng - Đô thị</v>
          </cell>
        </row>
        <row r="14">
          <cell r="B14" t="str">
            <v>HC.006</v>
          </cell>
          <cell r="C14" t="str">
            <v>Dương Lê Thảo</v>
          </cell>
          <cell r="D14" t="str">
            <v>Anh</v>
          </cell>
          <cell r="E14" t="str">
            <v>21/12/1999</v>
          </cell>
          <cell r="F14" t="str">
            <v>Nữ</v>
          </cell>
          <cell r="G14" t="str">
            <v>Xã Thạch Hội, huyện Thạch Hà, tỉnh Hà Tĩnh</v>
          </cell>
          <cell r="H14">
            <v>1</v>
          </cell>
          <cell r="I14" t="str">
            <v>Thanh tra</v>
          </cell>
          <cell r="J14" t="str">
            <v>Đại học trở lên, các chuyên ngành Luật</v>
          </cell>
          <cell r="K14" t="str">
            <v>Thanh tra Sở</v>
          </cell>
          <cell r="L14" t="str">
            <v>Sở Nông nghiệp và Phát triển nông thôn</v>
          </cell>
          <cell r="M14" t="str">
            <v>SNN.VP4</v>
          </cell>
          <cell r="N14" t="str">
            <v>Thanh tra</v>
          </cell>
        </row>
        <row r="15">
          <cell r="B15" t="str">
            <v>HC.045</v>
          </cell>
          <cell r="C15" t="str">
            <v xml:space="preserve">Nguyễn Thị Kim </v>
          </cell>
          <cell r="D15" t="str">
            <v>Cúc</v>
          </cell>
          <cell r="E15" t="str">
            <v>28/12/1992</v>
          </cell>
          <cell r="F15" t="str">
            <v>Nữ</v>
          </cell>
          <cell r="G15" t="str">
            <v>Xã Phú Cát, huyện Quốc Oai, TP Hà Nội</v>
          </cell>
          <cell r="H15">
            <v>1</v>
          </cell>
          <cell r="I15" t="str">
            <v>Thanh tra</v>
          </cell>
          <cell r="J15" t="str">
            <v>Đại học trở lên, các chuyên ngành Luật</v>
          </cell>
          <cell r="K15" t="str">
            <v>Thanh tra Sở</v>
          </cell>
          <cell r="L15" t="str">
            <v>Sở Nông nghiệp và Phát triển nông thôn</v>
          </cell>
          <cell r="M15" t="str">
            <v>SNN.VP4</v>
          </cell>
          <cell r="N15" t="str">
            <v>Thanh tra</v>
          </cell>
        </row>
        <row r="16">
          <cell r="B16" t="str">
            <v>HC.075</v>
          </cell>
          <cell r="C16" t="str">
            <v xml:space="preserve">Trần Thị </v>
          </cell>
          <cell r="D16" t="str">
            <v>Dung</v>
          </cell>
          <cell r="E16" t="str">
            <v>13/4/1999</v>
          </cell>
          <cell r="F16" t="str">
            <v>Nữ</v>
          </cell>
          <cell r="G16" t="str">
            <v>Xã Đồng Môn, TP Hà Tĩnh, tỉnh Hà Tĩnh</v>
          </cell>
          <cell r="H16">
            <v>1</v>
          </cell>
          <cell r="I16" t="str">
            <v>Thanh tra</v>
          </cell>
          <cell r="J16" t="str">
            <v>Đại học trở lên, các chuyên ngành Luật</v>
          </cell>
          <cell r="K16" t="str">
            <v>Thanh tra Sở</v>
          </cell>
          <cell r="L16" t="str">
            <v>Sở Nông nghiệp và Phát triển nông thôn</v>
          </cell>
          <cell r="M16" t="str">
            <v>SNN.VP4</v>
          </cell>
          <cell r="N16" t="str">
            <v>Thanh tra</v>
          </cell>
        </row>
        <row r="17">
          <cell r="B17" t="str">
            <v>HC.079</v>
          </cell>
          <cell r="C17" t="str">
            <v>Phan Thị Hải</v>
          </cell>
          <cell r="D17" t="str">
            <v>Dương</v>
          </cell>
          <cell r="E17" t="str">
            <v>25/10/1994</v>
          </cell>
          <cell r="F17" t="str">
            <v>Nữ</v>
          </cell>
          <cell r="G17" t="str">
            <v>Phường Hà Huy Tập, TP Hà Tĩnh, tỉnh Hà Tĩnh</v>
          </cell>
          <cell r="H17">
            <v>1</v>
          </cell>
          <cell r="I17" t="str">
            <v>Thanh tra</v>
          </cell>
          <cell r="J17" t="str">
            <v>Đại học trở lên, các chuyên ngành Luật</v>
          </cell>
          <cell r="K17" t="str">
            <v>Thanh tra Sở</v>
          </cell>
          <cell r="L17" t="str">
            <v>Sở Nông nghiệp và Phát triển nông thôn</v>
          </cell>
          <cell r="M17" t="str">
            <v>SNN.VP4</v>
          </cell>
          <cell r="N17" t="str">
            <v>Thanh tra</v>
          </cell>
        </row>
        <row r="18">
          <cell r="B18" t="str">
            <v>HC.080</v>
          </cell>
          <cell r="C18" t="str">
            <v>Uông Thị Thùy</v>
          </cell>
          <cell r="D18" t="str">
            <v>Dương</v>
          </cell>
          <cell r="E18" t="str">
            <v>20/11/1992</v>
          </cell>
          <cell r="F18" t="str">
            <v>Nữ</v>
          </cell>
          <cell r="G18" t="str">
            <v>Phường Bắc Hà, TP Hà Tĩnh, tỉnh Hà Tĩnh</v>
          </cell>
          <cell r="H18">
            <v>1</v>
          </cell>
          <cell r="I18" t="str">
            <v>Thanh tra</v>
          </cell>
          <cell r="J18" t="str">
            <v>Đại học trở lên, các chuyên ngành Luật</v>
          </cell>
          <cell r="K18" t="str">
            <v>Thanh tra Sở</v>
          </cell>
          <cell r="L18" t="str">
            <v>Sở Nông nghiệp và Phát triển nông thôn</v>
          </cell>
          <cell r="M18" t="str">
            <v>SNN.VP4</v>
          </cell>
          <cell r="N18" t="str">
            <v>Thanh tra</v>
          </cell>
        </row>
        <row r="19">
          <cell r="B19" t="str">
            <v>HC.122</v>
          </cell>
          <cell r="C19" t="str">
            <v>Võ Bùi</v>
          </cell>
          <cell r="D19" t="str">
            <v>Hạnh</v>
          </cell>
          <cell r="E19" t="str">
            <v>17/5/1996</v>
          </cell>
          <cell r="F19" t="str">
            <v>Nữ</v>
          </cell>
          <cell r="G19" t="str">
            <v>Xã Cẩm Bình, huyện Cẩm Xuyên, tỉnh Hà Tĩnh</v>
          </cell>
          <cell r="H19">
            <v>1</v>
          </cell>
          <cell r="I19" t="str">
            <v>Thanh tra</v>
          </cell>
          <cell r="J19" t="str">
            <v>Đại học trở lên, các chuyên ngành Luật</v>
          </cell>
          <cell r="K19" t="str">
            <v>Thanh tra Sở</v>
          </cell>
          <cell r="L19" t="str">
            <v>Sở Nông nghiệp và Phát triển nông thôn</v>
          </cell>
          <cell r="M19" t="str">
            <v>SNN.VP4</v>
          </cell>
          <cell r="N19" t="str">
            <v>Thanh tra</v>
          </cell>
        </row>
        <row r="20">
          <cell r="B20" t="str">
            <v>HC.178</v>
          </cell>
          <cell r="C20" t="str">
            <v>Phan Thị Khánh</v>
          </cell>
          <cell r="D20" t="str">
            <v>Huyền</v>
          </cell>
          <cell r="E20" t="str">
            <v>01/7/1997</v>
          </cell>
          <cell r="F20" t="str">
            <v>Nữ</v>
          </cell>
          <cell r="G20" t="str">
            <v>Phường  Hưng Trí, Thị xã Kỳ Anh, tỉnh Hà Tĩnh</v>
          </cell>
          <cell r="H20">
            <v>1</v>
          </cell>
          <cell r="I20" t="str">
            <v>Thanh tra</v>
          </cell>
          <cell r="J20" t="str">
            <v>Đại học trở lên, các chuyên ngành Luật</v>
          </cell>
          <cell r="K20" t="str">
            <v>Thanh tra Sở</v>
          </cell>
          <cell r="L20" t="str">
            <v>Sở Nông nghiệp và Phát triển nông thôn</v>
          </cell>
          <cell r="M20" t="str">
            <v>SNN.VP4</v>
          </cell>
          <cell r="N20" t="str">
            <v>Thanh tra</v>
          </cell>
        </row>
        <row r="21">
          <cell r="B21" t="str">
            <v>HC.246</v>
          </cell>
          <cell r="C21" t="str">
            <v>Hoàng Anh</v>
          </cell>
          <cell r="D21" t="str">
            <v>Ngọc</v>
          </cell>
          <cell r="E21" t="str">
            <v>29/8/1998</v>
          </cell>
          <cell r="F21" t="str">
            <v>Nữ</v>
          </cell>
          <cell r="G21" t="str">
            <v>Phường Hà Huy Tập, TP Hà Tĩnh, tỉnh Hà Tĩnh</v>
          </cell>
          <cell r="H21">
            <v>1</v>
          </cell>
          <cell r="I21" t="str">
            <v>Thanh tra</v>
          </cell>
          <cell r="J21" t="str">
            <v>Đại học trở lên, các chuyên ngành Luật</v>
          </cell>
          <cell r="K21" t="str">
            <v>Thanh tra Sở</v>
          </cell>
          <cell r="L21" t="str">
            <v>Sở Nông nghiệp và Phát triển nông thôn</v>
          </cell>
          <cell r="M21" t="str">
            <v>SNN.VP4</v>
          </cell>
          <cell r="N21" t="str">
            <v>Thanh tra</v>
          </cell>
        </row>
        <row r="22">
          <cell r="B22" t="str">
            <v>HC.259</v>
          </cell>
          <cell r="C22" t="str">
            <v xml:space="preserve">Trần Phan Cẩm </v>
          </cell>
          <cell r="D22" t="str">
            <v>Nhung</v>
          </cell>
          <cell r="E22" t="str">
            <v>10/7/2000</v>
          </cell>
          <cell r="F22" t="str">
            <v>Nữ</v>
          </cell>
          <cell r="G22" t="str">
            <v>Phường Nam Hà, TP Hà Tĩnh, tỉnh Hà Tĩnh</v>
          </cell>
          <cell r="H22">
            <v>1</v>
          </cell>
          <cell r="I22" t="str">
            <v>Thanh tra</v>
          </cell>
          <cell r="J22" t="str">
            <v>Đại học trở lên, các chuyên ngành Luật</v>
          </cell>
          <cell r="K22" t="str">
            <v>Thanh tra Sở</v>
          </cell>
          <cell r="L22" t="str">
            <v>Sở Nông nghiệp và Phát triển nông thôn</v>
          </cell>
          <cell r="M22" t="str">
            <v>SNN.VP4</v>
          </cell>
          <cell r="N22" t="str">
            <v>Thanh tra</v>
          </cell>
        </row>
        <row r="23">
          <cell r="B23" t="str">
            <v>HC.258</v>
          </cell>
          <cell r="C23" t="str">
            <v>Phan Thị Hồng</v>
          </cell>
          <cell r="D23" t="str">
            <v>Nhung</v>
          </cell>
          <cell r="E23" t="str">
            <v>05/01/2000</v>
          </cell>
          <cell r="F23" t="str">
            <v>Nữ</v>
          </cell>
          <cell r="G23" t="str">
            <v>Xã Thạch Trung, TP Hà Tĩnh, tỉnh Hà Tĩnh</v>
          </cell>
          <cell r="H23">
            <v>1</v>
          </cell>
          <cell r="I23" t="str">
            <v>Thanh tra</v>
          </cell>
          <cell r="J23" t="str">
            <v>Đại học trở lên, các chuyên ngành Luật</v>
          </cell>
          <cell r="K23" t="str">
            <v>Thanh tra Sở</v>
          </cell>
          <cell r="L23" t="str">
            <v>Sở Nông nghiệp và Phát triển nông thôn</v>
          </cell>
          <cell r="M23" t="str">
            <v>SNN.VP4</v>
          </cell>
          <cell r="N23" t="str">
            <v>Thanh tra</v>
          </cell>
        </row>
        <row r="24">
          <cell r="B24" t="str">
            <v>HC.273</v>
          </cell>
          <cell r="C24" t="str">
            <v>Lê Ánh</v>
          </cell>
          <cell r="D24" t="str">
            <v>Phương</v>
          </cell>
          <cell r="E24" t="str">
            <v>25/11/1997</v>
          </cell>
          <cell r="F24" t="str">
            <v>Nữ</v>
          </cell>
          <cell r="G24" t="str">
            <v>Xã Thạch Trung, TP Hà Tĩnh, tỉnh Hà Tĩnh</v>
          </cell>
          <cell r="H24">
            <v>1</v>
          </cell>
          <cell r="I24" t="str">
            <v>Thanh tra</v>
          </cell>
          <cell r="J24" t="str">
            <v>Đại học trở lên, các chuyên ngành Luật</v>
          </cell>
          <cell r="K24" t="str">
            <v>Thanh tra Sở</v>
          </cell>
          <cell r="L24" t="str">
            <v>Sở Nông nghiệp và Phát triển nông thôn</v>
          </cell>
          <cell r="M24" t="str">
            <v>SNN.VP4</v>
          </cell>
          <cell r="N24" t="str">
            <v>Thanh tra</v>
          </cell>
        </row>
        <row r="25">
          <cell r="B25" t="str">
            <v>HC.295</v>
          </cell>
          <cell r="C25" t="str">
            <v>Võ Thị Thục</v>
          </cell>
          <cell r="D25" t="str">
            <v>Quỳnh</v>
          </cell>
          <cell r="E25" t="str">
            <v>17/11/2000</v>
          </cell>
          <cell r="F25" t="str">
            <v>Nữ</v>
          </cell>
          <cell r="G25" t="str">
            <v>Phường Tân Giang, TP Hà Tĩnh, tỉnh Hà Tĩnh</v>
          </cell>
          <cell r="H25">
            <v>1</v>
          </cell>
          <cell r="I25" t="str">
            <v>Thanh tra</v>
          </cell>
          <cell r="J25" t="str">
            <v>Đại học trở lên, các chuyên ngành Luật</v>
          </cell>
          <cell r="K25" t="str">
            <v>Thanh tra Sở</v>
          </cell>
          <cell r="L25" t="str">
            <v>Sở Nông nghiệp và Phát triển nông thôn</v>
          </cell>
          <cell r="M25" t="str">
            <v>SNN.VP4</v>
          </cell>
          <cell r="N25" t="str">
            <v>Thanh tra</v>
          </cell>
        </row>
        <row r="26">
          <cell r="B26" t="str">
            <v>HC.324</v>
          </cell>
          <cell r="C26" t="str">
            <v>Nguyễn Thị</v>
          </cell>
          <cell r="D26" t="str">
            <v>Thảo</v>
          </cell>
          <cell r="E26" t="str">
            <v>20/3/1999</v>
          </cell>
          <cell r="F26" t="str">
            <v>Nữ</v>
          </cell>
          <cell r="G26" t="str">
            <v>Xã Thạch Ngọc, huyện Thạch Hà, tỉnh Hà Tĩnh</v>
          </cell>
          <cell r="H26">
            <v>1</v>
          </cell>
          <cell r="I26" t="str">
            <v>Thanh tra</v>
          </cell>
          <cell r="J26" t="str">
            <v>Đại học trở lên, các chuyên ngành Luật</v>
          </cell>
          <cell r="K26" t="str">
            <v>Thanh tra Sở</v>
          </cell>
          <cell r="L26" t="str">
            <v>Sở Nông nghiệp và Phát triển nông thôn</v>
          </cell>
          <cell r="M26" t="str">
            <v>SNN.VP4</v>
          </cell>
          <cell r="N26" t="str">
            <v>Thanh tra</v>
          </cell>
        </row>
        <row r="27">
          <cell r="B27" t="str">
            <v>HC.370</v>
          </cell>
          <cell r="C27" t="str">
            <v>Nguyễn Thị Hà</v>
          </cell>
          <cell r="D27" t="str">
            <v>Trang</v>
          </cell>
          <cell r="E27" t="str">
            <v>24/3/1998</v>
          </cell>
          <cell r="F27" t="str">
            <v>Nữ</v>
          </cell>
          <cell r="G27" t="str">
            <v>Phường Đại Nài, TP Hà Tĩnh, tỉnh Hà Tĩnh</v>
          </cell>
          <cell r="H27">
            <v>1</v>
          </cell>
          <cell r="I27" t="str">
            <v>Thanh tra</v>
          </cell>
          <cell r="J27" t="str">
            <v>Đại học trở lên, các chuyên ngành Luật</v>
          </cell>
          <cell r="K27" t="str">
            <v>Thanh tra Sở</v>
          </cell>
          <cell r="L27" t="str">
            <v>Sở Nông nghiệp và Phát triển nông thôn</v>
          </cell>
          <cell r="M27" t="str">
            <v>SNN.VP4</v>
          </cell>
          <cell r="N27" t="str">
            <v>Thanh tra</v>
          </cell>
        </row>
        <row r="28">
          <cell r="B28" t="str">
            <v>HC.402</v>
          </cell>
          <cell r="C28" t="str">
            <v>Phạm Thị</v>
          </cell>
          <cell r="D28" t="str">
            <v>Vân</v>
          </cell>
          <cell r="E28" t="str">
            <v>05/02/1999</v>
          </cell>
          <cell r="F28" t="str">
            <v>Nữ</v>
          </cell>
          <cell r="G28" t="str">
            <v>Xã Cẩm Mỹ, huyện Cẩm Xuyên, tỉnh Hà Tĩnh</v>
          </cell>
          <cell r="H28">
            <v>1</v>
          </cell>
          <cell r="I28" t="str">
            <v>Thanh tra</v>
          </cell>
          <cell r="J28" t="str">
            <v>Đại học trở lên, các chuyên ngành Luật</v>
          </cell>
          <cell r="K28" t="str">
            <v>Thanh tra Sở</v>
          </cell>
          <cell r="L28" t="str">
            <v>Sở Nông nghiệp và Phát triển nông thôn</v>
          </cell>
          <cell r="M28" t="str">
            <v>SNN.VP4</v>
          </cell>
          <cell r="N28" t="str">
            <v>Thanh tra</v>
          </cell>
        </row>
        <row r="29">
          <cell r="B29" t="str">
            <v>HC.030</v>
          </cell>
          <cell r="C29" t="str">
            <v>Nguyễn Thị Nhật</v>
          </cell>
          <cell r="D29" t="str">
            <v>Ánh</v>
          </cell>
          <cell r="E29" t="str">
            <v>24/10/1999</v>
          </cell>
          <cell r="F29" t="str">
            <v>Nữ</v>
          </cell>
          <cell r="G29" t="str">
            <v>Xã Viên Thanh, huyện Yên Thành, tỉnh Nghệ An</v>
          </cell>
          <cell r="H29">
            <v>1</v>
          </cell>
          <cell r="I29" t="str">
            <v>Quản lý Quy hoạch Kế hoạch</v>
          </cell>
          <cell r="J29" t="str">
            <v>Đại học trở lên, các ngành, chuyên ngành: Chăn nuôi và Thú y; Thú y; Trồng trọt; Bảo vệ thực vật; Khoa học cây trồng; Thuỷ sản; Nông nghiệp</v>
          </cell>
          <cell r="K29" t="str">
            <v>Phòng Kế hoạch Tài chính</v>
          </cell>
          <cell r="L29" t="str">
            <v>Sở Nông nghiệp và Phát triển nông thôn</v>
          </cell>
          <cell r="M29" t="str">
            <v>SNN.VP5</v>
          </cell>
          <cell r="N29" t="str">
            <v>Kế hoạch - Đầu tư</v>
          </cell>
        </row>
        <row r="30">
          <cell r="B30" t="str">
            <v>HC.125</v>
          </cell>
          <cell r="C30" t="str">
            <v xml:space="preserve">Đặng Thúy </v>
          </cell>
          <cell r="D30" t="str">
            <v>Hiền</v>
          </cell>
          <cell r="E30" t="str">
            <v>16/4/1997</v>
          </cell>
          <cell r="F30" t="str">
            <v>Nữ</v>
          </cell>
          <cell r="G30" t="str">
            <v>Xã Cẩm Mỹ, huyện Cẩm Xuyên, tỉnh Hà Tĩnh</v>
          </cell>
          <cell r="H30">
            <v>1</v>
          </cell>
          <cell r="I30" t="str">
            <v>Quản lý Quy hoạch Kế hoạch</v>
          </cell>
          <cell r="J30" t="str">
            <v>Đại học trở lên, các ngành, chuyên ngành: Chăn nuôi và Thú y; Thú y; Trồng trọt; Bảo vệ thực vật; Khoa học cây trồng; Thuỷ sản; Nông nghiệp</v>
          </cell>
          <cell r="K30" t="str">
            <v>Phòng Kế hoạch Tài chính</v>
          </cell>
          <cell r="L30" t="str">
            <v>Sở Nông nghiệp và Phát triển nông thôn</v>
          </cell>
          <cell r="M30" t="str">
            <v>SNN.VP5</v>
          </cell>
          <cell r="N30" t="str">
            <v>Kế hoạch - Đầu tư</v>
          </cell>
        </row>
        <row r="31">
          <cell r="B31" t="str">
            <v>HC.129</v>
          </cell>
          <cell r="C31" t="str">
            <v xml:space="preserve">Nguyễn Thị </v>
          </cell>
          <cell r="D31" t="str">
            <v>Hiền</v>
          </cell>
          <cell r="E31" t="str">
            <v>20/8/1987</v>
          </cell>
          <cell r="F31" t="str">
            <v>Nữ</v>
          </cell>
          <cell r="G31" t="str">
            <v>Phường Bắc Hà, TP Hà Tĩnh, tỉnh Hà Tĩnh</v>
          </cell>
          <cell r="H31">
            <v>1</v>
          </cell>
          <cell r="I31" t="str">
            <v>Quản lý Quy hoạch Kế hoạch</v>
          </cell>
          <cell r="J31" t="str">
            <v>Đại học trở lên, các ngành, chuyên ngành: Chăn nuôi và Thú y; Thú y; Trồng trọt; Bảo vệ thực vật; Khoa học cây trồng; Thuỷ sản; Nông nghiệp</v>
          </cell>
          <cell r="K31" t="str">
            <v>Phòng Kế hoạch Tài chính</v>
          </cell>
          <cell r="L31" t="str">
            <v>Sở Nông nghiệp và Phát triển nông thôn</v>
          </cell>
          <cell r="M31" t="str">
            <v>SNN.VP5</v>
          </cell>
          <cell r="N31" t="str">
            <v>Kế hoạch - Đầu tư</v>
          </cell>
        </row>
        <row r="32">
          <cell r="B32" t="str">
            <v>HC.242</v>
          </cell>
          <cell r="C32" t="str">
            <v>Nguyễn Thị Thúy</v>
          </cell>
          <cell r="D32" t="str">
            <v>Nga</v>
          </cell>
          <cell r="E32" t="str">
            <v>09/12/1993</v>
          </cell>
          <cell r="F32" t="str">
            <v>Nữ</v>
          </cell>
          <cell r="G32" t="str">
            <v>Xã Thạch Xuân, huyện Thạch Hà, tỉnh Hà Tĩnh</v>
          </cell>
          <cell r="H32">
            <v>1</v>
          </cell>
          <cell r="I32" t="str">
            <v>Quản lý Quy hoạch Kế hoạch</v>
          </cell>
          <cell r="J32" t="str">
            <v>Đại học trở lên, các ngành, chuyên ngành: Chăn nuôi và Thú y; Thú y; Trồng trọt; Bảo vệ thực vật; Khoa học cây trồng; Thuỷ sản; Nông nghiệp</v>
          </cell>
          <cell r="K32" t="str">
            <v>Phòng Kế hoạch Tài chính</v>
          </cell>
          <cell r="L32" t="str">
            <v>Sở Nông nghiệp và Phát triển nông thôn</v>
          </cell>
          <cell r="M32" t="str">
            <v>SNN.VP5</v>
          </cell>
          <cell r="N32" t="str">
            <v>Kế hoạch - Đầu tư</v>
          </cell>
        </row>
        <row r="33">
          <cell r="B33" t="str">
            <v>HC.330</v>
          </cell>
          <cell r="C33" t="str">
            <v>Dương Thị Hồng</v>
          </cell>
          <cell r="D33" t="str">
            <v>Thêm</v>
          </cell>
          <cell r="E33" t="str">
            <v>05/3/1989</v>
          </cell>
          <cell r="F33" t="str">
            <v>Nữ</v>
          </cell>
          <cell r="G33" t="str">
            <v>Phường Đại Nài, thành phố Hà Tĩnh, tỉnh Hà Tĩnh</v>
          </cell>
          <cell r="H33">
            <v>1</v>
          </cell>
          <cell r="I33" t="str">
            <v>Quản lý Quy hoạch Kế hoạch</v>
          </cell>
          <cell r="J33" t="str">
            <v>Đại học trở lên, các ngành, chuyên ngành: Chăn nuôi và Thú y; Thú y; Trồng trọt; Bảo vệ thực vật; Khoa học cây trồng; Thuỷ sản; Nông nghiệp</v>
          </cell>
          <cell r="K33" t="str">
            <v>Phòng Kế hoạch Tài chính</v>
          </cell>
          <cell r="L33" t="str">
            <v>Sở Nông nghiệp và Phát triển nông thôn</v>
          </cell>
          <cell r="M33" t="str">
            <v>SNN.VP5</v>
          </cell>
          <cell r="N33" t="str">
            <v>Kế hoạch - Đầu tư</v>
          </cell>
        </row>
        <row r="34">
          <cell r="B34" t="str">
            <v>HC.334</v>
          </cell>
          <cell r="C34" t="str">
            <v>Nguyễn Thị</v>
          </cell>
          <cell r="D34" t="str">
            <v>Thơm</v>
          </cell>
          <cell r="E34" t="str">
            <v>26/02/1994</v>
          </cell>
          <cell r="F34" t="str">
            <v>Nữ</v>
          </cell>
          <cell r="G34" t="str">
            <v>Xã Đức Lĩnh - huyện Vũ Quang, tỉnh Hà Tĩnh</v>
          </cell>
          <cell r="H34">
            <v>1</v>
          </cell>
          <cell r="I34" t="str">
            <v>Quản lý Quy hoạch Kế hoạch</v>
          </cell>
          <cell r="J34" t="str">
            <v>Đại học trở lên, các ngành, chuyên ngành: Chăn nuôi và Thú y; Thú y; Trồng trọt; Bảo vệ thực vật; Khoa học cây trồng; Thuỷ sản; Nông nghiệp</v>
          </cell>
          <cell r="K34" t="str">
            <v>Phòng Kế hoạch Tài chính</v>
          </cell>
          <cell r="L34" t="str">
            <v>Sở Nông nghiệp và Phát triển nông thôn</v>
          </cell>
          <cell r="M34" t="str">
            <v>SNN.VP5</v>
          </cell>
          <cell r="N34" t="str">
            <v>Kế hoạch - Đầu tư</v>
          </cell>
        </row>
        <row r="35">
          <cell r="B35" t="str">
            <v>HC.362</v>
          </cell>
          <cell r="C35" t="str">
            <v>Lê Thị</v>
          </cell>
          <cell r="D35" t="str">
            <v>Trang</v>
          </cell>
          <cell r="E35" t="str">
            <v>08/4/1992</v>
          </cell>
          <cell r="F35" t="str">
            <v>Nữ</v>
          </cell>
          <cell r="G35" t="str">
            <v>Xã Cẩm Thành, huyện Cẩm Xuyên, tỉnh Hà Tĩnh</v>
          </cell>
          <cell r="H35">
            <v>1</v>
          </cell>
          <cell r="I35" t="str">
            <v>Quản lý Quy hoạch Kế hoạch</v>
          </cell>
          <cell r="J35" t="str">
            <v>Đại học trở lên, các ngành, chuyên ngành: Chăn nuôi và Thú y; Thú y; Trồng trọt; Bảo vệ thực vật; Khoa học cây trồng; Thuỷ sản; Nông nghiệp</v>
          </cell>
          <cell r="K35" t="str">
            <v>Phòng Kế hoạch Tài chính</v>
          </cell>
          <cell r="L35" t="str">
            <v>Sở Nông nghiệp và Phát triển nông thôn</v>
          </cell>
          <cell r="M35" t="str">
            <v>SNN.VP5</v>
          </cell>
          <cell r="N35" t="str">
            <v>Kế hoạch - Đầu tư</v>
          </cell>
        </row>
        <row r="36">
          <cell r="B36" t="str">
            <v>HC.376</v>
          </cell>
          <cell r="C36" t="str">
            <v xml:space="preserve">Lê Công </v>
          </cell>
          <cell r="D36" t="str">
            <v>Trung</v>
          </cell>
          <cell r="E36" t="str">
            <v>26/8/1999</v>
          </cell>
          <cell r="F36" t="str">
            <v>Nam</v>
          </cell>
          <cell r="G36" t="str">
            <v>Xã Kỳ Tiến, huyện Kỳ Anh, tỉnh Hà Tĩnh</v>
          </cell>
          <cell r="H36">
            <v>1</v>
          </cell>
          <cell r="I36" t="str">
            <v>Quản lý Quy hoạch Kế hoạch</v>
          </cell>
          <cell r="J36" t="str">
            <v>Đại học trở lên, các ngành, chuyên ngành: Chăn nuôi và Thú y; Thú y; Trồng trọt; Bảo vệ thực vật; Khoa học cây trồng; Thuỷ sản; Nông nghiệp</v>
          </cell>
          <cell r="K36" t="str">
            <v>Phòng Kế hoạch Tài chính</v>
          </cell>
          <cell r="L36" t="str">
            <v>Sở Nông nghiệp và Phát triển nông thôn</v>
          </cell>
          <cell r="M36" t="str">
            <v>SNN.VP5</v>
          </cell>
          <cell r="N36" t="str">
            <v>Kế hoạch - Đầu tư</v>
          </cell>
        </row>
        <row r="37">
          <cell r="B37" t="str">
            <v>HC.037</v>
          </cell>
          <cell r="C37" t="str">
            <v>Lê Thị Thanh</v>
          </cell>
          <cell r="D37" t="str">
            <v>Bình</v>
          </cell>
          <cell r="E37" t="str">
            <v>22/8/1999</v>
          </cell>
          <cell r="F37" t="str">
            <v>Nữ</v>
          </cell>
          <cell r="G37" t="str">
            <v>Xã Sơn Bình, huện Hương Sơn, tỉnh Hà Tĩnh</v>
          </cell>
          <cell r="H37">
            <v>1</v>
          </cell>
          <cell r="I37" t="str">
            <v>Quản lý Tài chính - Kế toán</v>
          </cell>
          <cell r="J37" t="str">
            <v>Đại học trở lên các chuyên ngành: Kinh tế và Tài chính; Tài chính - ngân hàng</v>
          </cell>
          <cell r="K37" t="str">
            <v>Phòng Kế hoạch tài chính</v>
          </cell>
          <cell r="L37" t="str">
            <v>Sở Nông nghiệp và Phát triển nông thôn</v>
          </cell>
          <cell r="M37" t="str">
            <v>SNN.VP6</v>
          </cell>
          <cell r="N37" t="str">
            <v>Tài chính - Ngân sách</v>
          </cell>
        </row>
        <row r="38">
          <cell r="B38" t="str">
            <v>HC.090</v>
          </cell>
          <cell r="C38" t="str">
            <v>Phạm Thị Hương</v>
          </cell>
          <cell r="D38" t="str">
            <v>Giang</v>
          </cell>
          <cell r="E38" t="str">
            <v>11/5/1999</v>
          </cell>
          <cell r="F38" t="str">
            <v>Nữ</v>
          </cell>
          <cell r="G38" t="str">
            <v>Phường Nguyễn Du, TP Hà Tĩnh, tỉnh Hà Tĩnh</v>
          </cell>
          <cell r="H38">
            <v>1</v>
          </cell>
          <cell r="I38" t="str">
            <v>Quản lý Tài chính - Kế toán</v>
          </cell>
          <cell r="J38" t="str">
            <v>Đại học trở lên các chuyên ngành: Kinh tế và Tài chính; Tài chính - ngân hàng</v>
          </cell>
          <cell r="K38" t="str">
            <v>Phòng Kế hoạch tài chính</v>
          </cell>
          <cell r="L38" t="str">
            <v>Sở Nông nghiệp và Phát triển nông thôn</v>
          </cell>
          <cell r="M38" t="str">
            <v>SNN.VP6</v>
          </cell>
          <cell r="N38" t="str">
            <v>Tài chính - Ngân sách</v>
          </cell>
        </row>
        <row r="39">
          <cell r="B39" t="str">
            <v>HC.206</v>
          </cell>
          <cell r="C39" t="str">
            <v>Tô Thảo</v>
          </cell>
          <cell r="D39" t="str">
            <v>Linh</v>
          </cell>
          <cell r="E39" t="str">
            <v>17/4/2000</v>
          </cell>
          <cell r="F39" t="str">
            <v>Nữ</v>
          </cell>
          <cell r="G39" t="str">
            <v>Phường Nguyễn Du, TP Hà Tĩnh, tỉnh Hà Tĩnh</v>
          </cell>
          <cell r="H39">
            <v>1</v>
          </cell>
          <cell r="I39" t="str">
            <v>Quản lý Tài chính - Kế toán</v>
          </cell>
          <cell r="J39" t="str">
            <v>Đại học trở lên các chuyên ngành: Kinh tế và Tài chính; Tài chính - ngân hàng</v>
          </cell>
          <cell r="K39" t="str">
            <v>Phòng Kế hoạch tài chính</v>
          </cell>
          <cell r="L39" t="str">
            <v>Sở Nông nghiệp và Phát triển nông thôn</v>
          </cell>
          <cell r="M39" t="str">
            <v>SNN.VP6</v>
          </cell>
          <cell r="N39" t="str">
            <v>Tài chính - Ngân sách</v>
          </cell>
        </row>
        <row r="40">
          <cell r="B40" t="str">
            <v>HC.223</v>
          </cell>
          <cell r="C40" t="str">
            <v>Trần Thị Tuyết</v>
          </cell>
          <cell r="D40" t="str">
            <v>Mai</v>
          </cell>
          <cell r="E40" t="str">
            <v>21/3/1987</v>
          </cell>
          <cell r="F40" t="str">
            <v>Nữ</v>
          </cell>
          <cell r="G40" t="str">
            <v>Phương Nam Hà, TP Hà Tĩnh, tỉnh Hà Tĩnh</v>
          </cell>
          <cell r="H40">
            <v>1</v>
          </cell>
          <cell r="I40" t="str">
            <v>Quản lý Tài chính - Kế toán</v>
          </cell>
          <cell r="J40" t="str">
            <v>Đại học trở lên các chuyên ngành: Kinh tế và Tài chính; Tài chính - ngân hàng</v>
          </cell>
          <cell r="K40" t="str">
            <v>Phòng Kế hoạch tài chính</v>
          </cell>
          <cell r="L40" t="str">
            <v>Sở Nông nghiệp và Phát triển nông thôn</v>
          </cell>
          <cell r="M40" t="str">
            <v>SNN.VP6</v>
          </cell>
          <cell r="N40" t="str">
            <v>Tài chính - Ngân sách</v>
          </cell>
        </row>
        <row r="41">
          <cell r="B41" t="str">
            <v>HC.243</v>
          </cell>
          <cell r="C41" t="str">
            <v>Trần Phương</v>
          </cell>
          <cell r="D41" t="str">
            <v>Ngân</v>
          </cell>
          <cell r="E41" t="str">
            <v>4/02/2000</v>
          </cell>
          <cell r="F41" t="str">
            <v>Nữ</v>
          </cell>
          <cell r="G41" t="str">
            <v>Xã Lâm Trung Thủy, huyện Đức Thọ, tỉnh Hà Tĩnh</v>
          </cell>
          <cell r="H41">
            <v>1</v>
          </cell>
          <cell r="I41" t="str">
            <v>Quản lý Tài chính - Kế toán</v>
          </cell>
          <cell r="J41" t="str">
            <v>Đại học trở lên các chuyên ngành: Kinh tế và Tài chính; Tài chính - ngân hàng</v>
          </cell>
          <cell r="K41" t="str">
            <v>Phòng Kế hoạch tài chính</v>
          </cell>
          <cell r="L41" t="str">
            <v>Sở Nông nghiệp và Phát triển nông thôn</v>
          </cell>
          <cell r="M41" t="str">
            <v>SNN.VP6</v>
          </cell>
          <cell r="N41" t="str">
            <v>Tài chính - Ngân sách</v>
          </cell>
        </row>
        <row r="42">
          <cell r="B42" t="str">
            <v>HC.274</v>
          </cell>
          <cell r="C42" t="str">
            <v xml:space="preserve">Lê Thị Kiều </v>
          </cell>
          <cell r="D42" t="str">
            <v>Phương</v>
          </cell>
          <cell r="E42" t="str">
            <v>25/9/1992</v>
          </cell>
          <cell r="F42" t="str">
            <v>Nữ</v>
          </cell>
          <cell r="G42" t="str">
            <v>Xã Thạch Hưng, TP Hà Tĩnh, tỉnh Hà Tĩnh</v>
          </cell>
          <cell r="H42">
            <v>1</v>
          </cell>
          <cell r="I42" t="str">
            <v>Quản lý Tài chính - Kế toán</v>
          </cell>
          <cell r="J42" t="str">
            <v>Đại học trở lên các chuyên ngành: Kinh tế và Tài chính; Tài chính - ngân hàng</v>
          </cell>
          <cell r="K42" t="str">
            <v>Phòng Kế hoạch tài chính</v>
          </cell>
          <cell r="L42" t="str">
            <v>Sở Nông nghiệp và Phát triển nông thôn</v>
          </cell>
          <cell r="M42" t="str">
            <v>SNN.VP6</v>
          </cell>
          <cell r="N42" t="str">
            <v>Tài chính - Ngân sách</v>
          </cell>
        </row>
        <row r="43">
          <cell r="B43" t="str">
            <v>HC.360</v>
          </cell>
          <cell r="C43" t="str">
            <v>Đoàn Thị Mai</v>
          </cell>
          <cell r="D43" t="str">
            <v>Trang</v>
          </cell>
          <cell r="E43" t="str">
            <v>10/9/1989</v>
          </cell>
          <cell r="F43" t="str">
            <v>Nữ</v>
          </cell>
          <cell r="G43" t="str">
            <v>Phường Bắc Hà, TP Hà Tĩnh, tỉnh Hà Tĩnh</v>
          </cell>
          <cell r="H43">
            <v>1</v>
          </cell>
          <cell r="I43" t="str">
            <v>Quản lý Tài chính - Kế toán</v>
          </cell>
          <cell r="J43" t="str">
            <v>Đại học trở lên các chuyên ngành: Kinh tế và Tài chính; Tài chính - ngân hàng</v>
          </cell>
          <cell r="K43" t="str">
            <v>Phòng Kế hoạch tài chính</v>
          </cell>
          <cell r="L43" t="str">
            <v>Sở Nông nghiệp và Phát triển nông thôn</v>
          </cell>
          <cell r="M43" t="str">
            <v>SNN.VP6</v>
          </cell>
          <cell r="N43" t="str">
            <v>Tài chính - Ngân sách</v>
          </cell>
        </row>
        <row r="44">
          <cell r="B44" t="str">
            <v>HC.406</v>
          </cell>
          <cell r="C44" t="str">
            <v>Phan Hồng</v>
          </cell>
          <cell r="D44" t="str">
            <v>Vinh</v>
          </cell>
          <cell r="E44" t="str">
            <v>26/11/2000</v>
          </cell>
          <cell r="F44" t="str">
            <v>Nữ</v>
          </cell>
          <cell r="G44" t="str">
            <v>Phường Hà Huy Tập, TP Hà Tĩnh, tỉnh Hà Tĩnh</v>
          </cell>
          <cell r="H44">
            <v>1</v>
          </cell>
          <cell r="I44" t="str">
            <v>Quản lý Tài chính - Kế toán</v>
          </cell>
          <cell r="J44" t="str">
            <v>Đại học trở lên các chuyên ngành: Kinh tế và Tài chính; Tài chính - ngân hàng</v>
          </cell>
          <cell r="K44" t="str">
            <v>Phòng Kế hoạch tài chính</v>
          </cell>
          <cell r="L44" t="str">
            <v>Sở Nông nghiệp và Phát triển nông thôn</v>
          </cell>
          <cell r="M44" t="str">
            <v>SNN.VP6</v>
          </cell>
          <cell r="N44" t="str">
            <v>Tài chính - Ngân sách</v>
          </cell>
        </row>
        <row r="45">
          <cell r="B45" t="str">
            <v>HC.147</v>
          </cell>
          <cell r="C45" t="str">
            <v>Lê Thị Anh</v>
          </cell>
          <cell r="D45" t="str">
            <v>Hoài</v>
          </cell>
          <cell r="E45" t="str">
            <v>27/7/1985</v>
          </cell>
          <cell r="F45" t="str">
            <v>Nữ</v>
          </cell>
          <cell r="G45" t="str">
            <v>Xã Thượng Lộc, huyện Can Lộc, tỉnh Hà Tĩnh</v>
          </cell>
          <cell r="H45">
            <v>1</v>
          </cell>
          <cell r="I45" t="str">
            <v>Văn thư</v>
          </cell>
          <cell r="J45" t="str">
            <v>Đại học trở lên, ngành, chuyên ngành: Lưu trữ học, Văn thư - Lưu trữ. Nếu tốt nghiệp chuyên ngành khác thì phải có chứng chỉ bồi dưỡng bổ sung kiến thức nghiệp vụ văn thư lưu trữ</v>
          </cell>
          <cell r="K45" t="str">
            <v>Phòng Tổ chức - Hành chính</v>
          </cell>
          <cell r="L45" t="str">
            <v>Chi cục Kiểm lâm, Sở Nông nghiệp và Phát triển nông thôn</v>
          </cell>
          <cell r="M45" t="str">
            <v>SNN.KL2</v>
          </cell>
          <cell r="N45" t="str">
            <v>Văn thư - Lưu trữ</v>
          </cell>
        </row>
        <row r="46">
          <cell r="B46" t="str">
            <v>HC.203</v>
          </cell>
          <cell r="C46" t="str">
            <v>Nguyễn Thùy</v>
          </cell>
          <cell r="D46" t="str">
            <v>Linh</v>
          </cell>
          <cell r="E46" t="str">
            <v>18/8/1996</v>
          </cell>
          <cell r="F46" t="str">
            <v>Nữ</v>
          </cell>
          <cell r="G46" t="str">
            <v>Phường Tân Giang, TP Hà Tĩnh, tỉnh Hà Tĩnh</v>
          </cell>
          <cell r="H46">
            <v>1</v>
          </cell>
          <cell r="I46" t="str">
            <v>Văn thư</v>
          </cell>
          <cell r="J46" t="str">
            <v>Đại học trở lên, ngành, chuyên ngành: Lưu trữ học, Văn thư - Lưu trữ. Nếu tốt nghiệp chuyên ngành khác thì phải có chứng chỉ bồi dưỡng bổ sung kiến thức nghiệp vụ văn thư lưu trữ</v>
          </cell>
          <cell r="K46" t="str">
            <v>Phòng Tổ chức - Hành chính</v>
          </cell>
          <cell r="L46" t="str">
            <v>Chi cục Kiểm lâm, Sở Nông nghiệp và Phát triển nông thôn</v>
          </cell>
          <cell r="M46" t="str">
            <v>SNN.KL2</v>
          </cell>
          <cell r="N46" t="str">
            <v>Văn thư - Lưu trữ</v>
          </cell>
        </row>
        <row r="47">
          <cell r="B47" t="str">
            <v>HC.166</v>
          </cell>
          <cell r="C47" t="str">
            <v>Nguyễn Thị</v>
          </cell>
          <cell r="D47" t="str">
            <v>Hương</v>
          </cell>
          <cell r="E47" t="str">
            <v>03/01/1987</v>
          </cell>
          <cell r="F47" t="str">
            <v>Nữ</v>
          </cell>
          <cell r="G47" t="str">
            <v>Phường Đại Nài, TP Hà Tĩnh</v>
          </cell>
          <cell r="H47">
            <v>1</v>
          </cell>
          <cell r="I47" t="str">
            <v>Văn thư</v>
          </cell>
          <cell r="J47" t="str">
            <v>Đại học trở lên, ngành, chuyên ngành: Lưu trữ học, Văn thư - Lưu trữ. Nếu tốt nghiệp chuyên ngành khác thì phải có chứng chỉ bồi dưỡng bổ sung kiến thức nghiệp vụ văn thư lưu trữ</v>
          </cell>
          <cell r="K47" t="str">
            <v>Phòng Tổ chức - Hành chính</v>
          </cell>
          <cell r="L47" t="str">
            <v>Chi cục Kiểm lâm, Sở Nông nghiệp và Phát triển nông thôn</v>
          </cell>
          <cell r="M47" t="str">
            <v>SNN.KL2</v>
          </cell>
          <cell r="N47" t="str">
            <v>Văn thư - Lưu trữ</v>
          </cell>
        </row>
        <row r="48">
          <cell r="B48" t="str">
            <v>HC.340</v>
          </cell>
          <cell r="C48" t="str">
            <v>Nguyễn Thị Hoài</v>
          </cell>
          <cell r="D48" t="str">
            <v>Thương</v>
          </cell>
          <cell r="E48" t="str">
            <v>10/01/1993</v>
          </cell>
          <cell r="F48" t="str">
            <v>Nữ</v>
          </cell>
          <cell r="G48" t="str">
            <v>Xã Đồng Môn, TP Hà Tĩnh, tỉnh Hà Tĩnh</v>
          </cell>
          <cell r="H48">
            <v>1</v>
          </cell>
          <cell r="I48" t="str">
            <v>Văn thư</v>
          </cell>
          <cell r="J48" t="str">
            <v>Đại học trở lên, ngành, chuyên ngành: Lưu trữ học, Văn thư - Lưu trữ. Nếu tốt nghiệp chuyên ngành khác thì phải có chứng chỉ bồi dưỡng bổ sung kiến thức nghiệp vụ văn thư lưu trữ</v>
          </cell>
          <cell r="K48" t="str">
            <v>Phòng Tổ chức - Hành chính</v>
          </cell>
          <cell r="L48" t="str">
            <v>Chi cục Kiểm lâm, Sở Nông nghiệp và Phát triển nông thôn</v>
          </cell>
          <cell r="M48" t="str">
            <v>SNN.KL2</v>
          </cell>
          <cell r="N48" t="str">
            <v>Văn thư - Lưu trữ</v>
          </cell>
        </row>
        <row r="49">
          <cell r="B49" t="str">
            <v>HC.381</v>
          </cell>
          <cell r="C49" t="str">
            <v>Hồ Thị</v>
          </cell>
          <cell r="D49" t="str">
            <v>Tư</v>
          </cell>
          <cell r="E49" t="str">
            <v>03/12/1980</v>
          </cell>
          <cell r="F49" t="str">
            <v>Nữ</v>
          </cell>
          <cell r="G49" t="str">
            <v>Phường Nguyễn Du, TP Hà Tĩnh</v>
          </cell>
          <cell r="H49">
            <v>1</v>
          </cell>
          <cell r="I49" t="str">
            <v>Văn thư</v>
          </cell>
          <cell r="J49" t="str">
            <v>Đại học trở lên, ngành, chuyên ngành: Lưu trữ học, Văn thư - Lưu trữ. Nếu tốt nghiệp chuyên ngành khác thì phải có chứng chỉ bồi dưỡng bổ sung kiến thức nghiệp vụ văn thư lưu trữ</v>
          </cell>
          <cell r="K49" t="str">
            <v>Phòng Tổ chức - Hành chính</v>
          </cell>
          <cell r="L49" t="str">
            <v>Chi cục Kiểm lâm, Sở Nông nghiệp và Phát triển nông thôn</v>
          </cell>
          <cell r="M49" t="str">
            <v>SNN.KL2</v>
          </cell>
          <cell r="N49" t="str">
            <v>Văn thư - Lưu trữ</v>
          </cell>
        </row>
        <row r="50">
          <cell r="B50" t="str">
            <v>HC.391</v>
          </cell>
          <cell r="C50" t="str">
            <v>Lê Thị</v>
          </cell>
          <cell r="D50" t="str">
            <v>Tuyết</v>
          </cell>
          <cell r="E50" t="str">
            <v>23/12/1989</v>
          </cell>
          <cell r="F50" t="str">
            <v>Nữ</v>
          </cell>
          <cell r="G50" t="str">
            <v>Thị trấn Thiên Cầm, Cẩm Xuyên, tỉnh Hà Tĩnh</v>
          </cell>
          <cell r="H50">
            <v>1</v>
          </cell>
          <cell r="I50" t="str">
            <v>Văn thư</v>
          </cell>
          <cell r="J50" t="str">
            <v>Đại học trở lên, ngành, chuyên ngành: Lưu trữ học, Văn thư - Lưu trữ. Nếu tốt nghiệp chuyên ngành khác thì phải có chứng chỉ bồi dưỡng bổ sung kiến thức nghiệp vụ văn thư lưu trữ</v>
          </cell>
          <cell r="K50" t="str">
            <v>Phòng Tổ chức - Hành chính</v>
          </cell>
          <cell r="L50" t="str">
            <v>Chi cục Kiểm lâm, Sở Nông nghiệp và Phát triển nông thôn</v>
          </cell>
          <cell r="M50" t="str">
            <v>SNN.KL2</v>
          </cell>
          <cell r="N50" t="str">
            <v>Văn thư - Lưu trữ</v>
          </cell>
        </row>
        <row r="51">
          <cell r="B51" t="str">
            <v>HC.412</v>
          </cell>
          <cell r="C51" t="str">
            <v>Dương Thị Hải</v>
          </cell>
          <cell r="D51" t="str">
            <v>Yên</v>
          </cell>
          <cell r="E51" t="str">
            <v>31/10/1993</v>
          </cell>
          <cell r="F51" t="str">
            <v>Nữ</v>
          </cell>
          <cell r="G51" t="str">
            <v>Phường Bắc Hà, TP Hà Tĩnh</v>
          </cell>
          <cell r="H51">
            <v>1</v>
          </cell>
          <cell r="I51" t="str">
            <v>Văn thư</v>
          </cell>
          <cell r="J51" t="str">
            <v>Đại học trở lên, ngành, chuyên ngành: Lưu trữ học, Văn thư - Lưu trữ. Nếu tốt nghiệp chuyên ngành khác thì phải có chứng chỉ bồi dưỡng bổ sung kiến thức nghiệp vụ văn thư lưu trữ</v>
          </cell>
          <cell r="K51" t="str">
            <v>Phòng Tổ chức - Hành chính</v>
          </cell>
          <cell r="L51" t="str">
            <v>Chi cục Kiểm lâm, Sở Nông nghiệp và Phát triển nông thôn</v>
          </cell>
          <cell r="M51" t="str">
            <v>SNN.KL2</v>
          </cell>
          <cell r="N51" t="str">
            <v>Văn thư - Lưu trữ</v>
          </cell>
        </row>
        <row r="52">
          <cell r="B52" t="str">
            <v>HC.099</v>
          </cell>
          <cell r="C52" t="str">
            <v>Lê Việt</v>
          </cell>
          <cell r="D52" t="str">
            <v>Hà</v>
          </cell>
          <cell r="E52" t="str">
            <v>27/12/1993</v>
          </cell>
          <cell r="F52" t="str">
            <v>Nữ</v>
          </cell>
          <cell r="G52" t="str">
            <v>Phường Nguyễn Du, TP Hà Tĩnh, tỉnh Hà Tĩnh</v>
          </cell>
          <cell r="H52">
            <v>1</v>
          </cell>
          <cell r="I52" t="str">
            <v>Quản lý quy hoạch hế hoạch</v>
          </cell>
          <cell r="J52" t="str">
            <v>Đại học trở lên, chuyên ngành: Kinh tế (thương mai quốc tế); Lâm nghiệp, Quản lý bảo vệ rừng</v>
          </cell>
          <cell r="K52" t="str">
            <v>Phòng Sử dụng và Phát triển rừng</v>
          </cell>
          <cell r="L52" t="str">
            <v>Chi cục Kiểm lâm, Sở Nông nghiệp và Phát triển nông thôn</v>
          </cell>
          <cell r="M52" t="str">
            <v>SNN.KL3</v>
          </cell>
          <cell r="N52" t="str">
            <v>Lâm nghiệp</v>
          </cell>
        </row>
        <row r="53">
          <cell r="B53" t="str">
            <v>HC.003</v>
          </cell>
          <cell r="C53" t="str">
            <v>Nguyễn Hữu</v>
          </cell>
          <cell r="D53" t="str">
            <v>An</v>
          </cell>
          <cell r="E53" t="str">
            <v>25/01/1990</v>
          </cell>
          <cell r="F53" t="str">
            <v>Nam</v>
          </cell>
          <cell r="G53" t="str">
            <v>Phường Bắc Hà, TP Hà Tĩnh, tỉnh Hà Tĩnh</v>
          </cell>
          <cell r="H53">
            <v>59</v>
          </cell>
          <cell r="I53" t="str">
            <v>Kiểm lâm</v>
          </cell>
          <cell r="J53"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53" t="str">
            <v>Đội Kiểm lâm Cơ động và Phòng cháy chữa cháy rừng; Hạt kiểm lâm các huyện, thị xã</v>
          </cell>
          <cell r="L53" t="str">
            <v>Chi cục Kiểm lâm, Sở Nông nghiệp và Phát triển nông thôn</v>
          </cell>
          <cell r="M53" t="str">
            <v>SNN.KL4</v>
          </cell>
          <cell r="N53" t="str">
            <v>Lâm nghiệp</v>
          </cell>
        </row>
        <row r="54">
          <cell r="B54" t="str">
            <v>HC.009</v>
          </cell>
          <cell r="C54" t="str">
            <v xml:space="preserve">Lê Đức </v>
          </cell>
          <cell r="D54" t="str">
            <v>Anh</v>
          </cell>
          <cell r="E54" t="str">
            <v>03/3/1984</v>
          </cell>
          <cell r="F54" t="str">
            <v>Nam</v>
          </cell>
          <cell r="G54" t="str">
            <v>Phường Kỳ Trinh, thị xã Kỳ Anh, tỉnh Hà Tĩnh</v>
          </cell>
          <cell r="H54">
            <v>59</v>
          </cell>
          <cell r="I54" t="str">
            <v>Kiểm lâm</v>
          </cell>
          <cell r="J54"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54" t="str">
            <v>Đội Kiểm lâm Cơ động và Phòng cháy chữa cháy rừng; Hạt kiểm lâm các huyện, thị xã</v>
          </cell>
          <cell r="L54" t="str">
            <v>Chi cục Kiểm lâm, Sở Nông nghiệp và Phát triển nông thôn</v>
          </cell>
          <cell r="M54" t="str">
            <v>SNN.KL4</v>
          </cell>
          <cell r="N54" t="str">
            <v>Lâm nghiệp</v>
          </cell>
        </row>
        <row r="55">
          <cell r="B55" t="str">
            <v>HC.012</v>
          </cell>
          <cell r="C55" t="str">
            <v xml:space="preserve">Lê Tuấn </v>
          </cell>
          <cell r="D55" t="str">
            <v>Anh</v>
          </cell>
          <cell r="E55" t="str">
            <v>13/12/1994</v>
          </cell>
          <cell r="F55" t="str">
            <v>Nam</v>
          </cell>
          <cell r="G55" t="str">
            <v>Phường Nguyễn Du, TP Hà Tĩnh, tỉnh Hà Tĩnh</v>
          </cell>
          <cell r="H55">
            <v>59</v>
          </cell>
          <cell r="I55" t="str">
            <v>Kiểm lâm</v>
          </cell>
          <cell r="J55"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55" t="str">
            <v>Đội Kiểm lâm Cơ động và Phòng cháy chữa cháy rừng; Hạt kiểm lâm các huyện, thị xã</v>
          </cell>
          <cell r="L55" t="str">
            <v>Chi cục Kiểm lâm, Sở Nông nghiệp và Phát triển nông thôn</v>
          </cell>
          <cell r="M55" t="str">
            <v>SNN.KL4</v>
          </cell>
          <cell r="N55" t="str">
            <v>Lâm nghiệp</v>
          </cell>
        </row>
        <row r="56">
          <cell r="B56" t="str">
            <v>HC.047</v>
          </cell>
          <cell r="C56" t="str">
            <v>Nguyễn Văn</v>
          </cell>
          <cell r="D56" t="str">
            <v>Cương</v>
          </cell>
          <cell r="E56" t="str">
            <v>10/02/1998</v>
          </cell>
          <cell r="F56" t="str">
            <v>Nam</v>
          </cell>
          <cell r="G56" t="str">
            <v>Xã Đồng Môn, TP Hà Tĩnh, tỉnh Hà Tĩnh</v>
          </cell>
          <cell r="H56">
            <v>59</v>
          </cell>
          <cell r="I56" t="str">
            <v>Kiểm lâm</v>
          </cell>
          <cell r="J56"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56" t="str">
            <v>Đội Kiểm lâm Cơ động và Phòng cháy chữa cháy rừng; Hạt kiểm lâm các huyện, thị xã</v>
          </cell>
          <cell r="L56" t="str">
            <v>Chi cục Kiểm lâm, Sở Nông nghiệp và Phát triển nông thôn</v>
          </cell>
          <cell r="M56" t="str">
            <v>SNN.KL4</v>
          </cell>
          <cell r="N56" t="str">
            <v>Lâm nghiệp</v>
          </cell>
        </row>
        <row r="57">
          <cell r="B57" t="str">
            <v>HC.050</v>
          </cell>
          <cell r="C57" t="str">
            <v>Nguyễn Tiến</v>
          </cell>
          <cell r="D57" t="str">
            <v>Cường</v>
          </cell>
          <cell r="E57" t="str">
            <v>01/11/1995</v>
          </cell>
          <cell r="F57" t="str">
            <v>Nam</v>
          </cell>
          <cell r="G57" t="str">
            <v>Phường Đức Thuận, thị xã Hồng Lĩnh, tỉnh Hà Tĩnh</v>
          </cell>
          <cell r="H57">
            <v>59</v>
          </cell>
          <cell r="I57" t="str">
            <v>Kiểm lâm</v>
          </cell>
          <cell r="J57"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57" t="str">
            <v>Đội Kiểm lâm Cơ động và Phòng cháy chữa cháy rừng; Hạt kiểm lâm các huyện, thị xã</v>
          </cell>
          <cell r="L57" t="str">
            <v>Chi cục Kiểm lâm, Sở Nông nghiệp và Phát triển nông thôn</v>
          </cell>
          <cell r="M57" t="str">
            <v>SNN.KL4</v>
          </cell>
          <cell r="N57" t="str">
            <v>Lâm nghiệp</v>
          </cell>
        </row>
        <row r="58">
          <cell r="B58" t="str">
            <v>HC.053</v>
          </cell>
          <cell r="C58" t="str">
            <v xml:space="preserve">Lê Văn </v>
          </cell>
          <cell r="D58" t="str">
            <v>Đại</v>
          </cell>
          <cell r="E58" t="str">
            <v>10/8/1997</v>
          </cell>
          <cell r="F58" t="str">
            <v>Nam</v>
          </cell>
          <cell r="G58" t="str">
            <v>Thị trấn Thạch Hà, huyện Thạch Hà, tỉnh Hà Tĩnh</v>
          </cell>
          <cell r="H58">
            <v>59</v>
          </cell>
          <cell r="I58" t="str">
            <v>Kiểm lâm</v>
          </cell>
          <cell r="J58"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58" t="str">
            <v>Đội Kiểm lâm Cơ động và Phòng cháy chữa cháy rừng; Hạt kiểm lâm các huyện, thị xã</v>
          </cell>
          <cell r="L58" t="str">
            <v>Chi cục Kiểm lâm, Sở Nông nghiệp và Phát triển nông thôn</v>
          </cell>
          <cell r="M58" t="str">
            <v>SNN.KL4</v>
          </cell>
          <cell r="N58" t="str">
            <v>Lâm nghiệp</v>
          </cell>
        </row>
        <row r="59">
          <cell r="B59" t="str">
            <v>HC.056</v>
          </cell>
          <cell r="C59" t="str">
            <v>Nguyễn Hữu</v>
          </cell>
          <cell r="D59" t="str">
            <v>Đạt</v>
          </cell>
          <cell r="E59" t="str">
            <v>12/8/1989</v>
          </cell>
          <cell r="F59" t="str">
            <v>Nam</v>
          </cell>
          <cell r="G59" t="str">
            <v>Phường Nguyễn Du, TP Hà Tĩnh, tỉnh Hà Tĩnh</v>
          </cell>
          <cell r="H59">
            <v>59</v>
          </cell>
          <cell r="I59" t="str">
            <v>Kiểm lâm</v>
          </cell>
          <cell r="J59"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59" t="str">
            <v>Đội Kiểm lâm Cơ động và Phòng cháy chữa cháy rừng; Hạt kiểm lâm các huyện, thị xã</v>
          </cell>
          <cell r="L59" t="str">
            <v>Chi cục Kiểm lâm, Sở Nông nghiệp và Phát triển nông thôn</v>
          </cell>
          <cell r="M59" t="str">
            <v>SNN.KL4</v>
          </cell>
          <cell r="N59" t="str">
            <v>Lâm nghiệp</v>
          </cell>
        </row>
        <row r="60">
          <cell r="B60" t="str">
            <v>HC.058</v>
          </cell>
          <cell r="C60" t="str">
            <v>Phan Đường Duy</v>
          </cell>
          <cell r="D60" t="str">
            <v>Đạt</v>
          </cell>
          <cell r="E60" t="str">
            <v>16/10/1999</v>
          </cell>
          <cell r="F60" t="str">
            <v>Nam</v>
          </cell>
          <cell r="G60" t="str">
            <v>Phường Hà Huy Tập, TP Hà Tĩnh, tỉnh Hà Tĩnh</v>
          </cell>
          <cell r="H60">
            <v>59</v>
          </cell>
          <cell r="I60" t="str">
            <v>Kiểm lâm</v>
          </cell>
          <cell r="J60"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0" t="str">
            <v>Đội Kiểm lâm Cơ động và Phòng cháy chữa cháy rừng; Hạt kiểm lâm các huyện, thị xã</v>
          </cell>
          <cell r="L60" t="str">
            <v>Chi cục Kiểm lâm, Sở Nông nghiệp và Phát triển nông thôn</v>
          </cell>
          <cell r="M60" t="str">
            <v>SNN.KL4</v>
          </cell>
          <cell r="N60" t="str">
            <v>Lâm nghiệp</v>
          </cell>
        </row>
        <row r="61">
          <cell r="B61" t="str">
            <v>HC.065</v>
          </cell>
          <cell r="C61" t="str">
            <v>Nguyễn Anh</v>
          </cell>
          <cell r="D61" t="str">
            <v>Đức</v>
          </cell>
          <cell r="E61" t="str">
            <v>01/10/1997</v>
          </cell>
          <cell r="F61" t="str">
            <v>Nam</v>
          </cell>
          <cell r="G61" t="str">
            <v>Xã Thạch Hải, huyện Thạch Hà, tỉnh Hà Tĩnh</v>
          </cell>
          <cell r="H61">
            <v>59</v>
          </cell>
          <cell r="I61" t="str">
            <v>Kiểm lâm</v>
          </cell>
          <cell r="J61"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1" t="str">
            <v>Đội Kiểm lâm Cơ động và Phòng cháy chữa cháy rừng; Hạt kiểm lâm các huyện, thị xã</v>
          </cell>
          <cell r="L61" t="str">
            <v>Chi cục Kiểm lâm, Sở Nông nghiệp và Phát triển nông thôn</v>
          </cell>
          <cell r="M61" t="str">
            <v>SNN.KL4</v>
          </cell>
          <cell r="N61" t="str">
            <v>Lâm nghiệp</v>
          </cell>
        </row>
        <row r="62">
          <cell r="B62" t="str">
            <v>HC.064</v>
          </cell>
          <cell r="C62" t="str">
            <v>Cao Viết Minh</v>
          </cell>
          <cell r="D62" t="str">
            <v>Đức</v>
          </cell>
          <cell r="E62" t="str">
            <v>26/3/1993</v>
          </cell>
          <cell r="F62" t="str">
            <v>Nam</v>
          </cell>
          <cell r="G62" t="str">
            <v>Xã Hương Trạch, huyện Hương Khê, tỉnh Hà Tĩnh</v>
          </cell>
          <cell r="H62">
            <v>59</v>
          </cell>
          <cell r="I62" t="str">
            <v>Kiểm lâm</v>
          </cell>
          <cell r="J62"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2" t="str">
            <v>Đội Kiểm lâm Cơ động và Phòng cháy chữa cháy rừng; Hạt kiểm lâm các huyện, thị xã</v>
          </cell>
          <cell r="L62" t="str">
            <v>Chi cục Kiểm lâm, Sở Nông nghiệp và Phát triển nông thôn</v>
          </cell>
          <cell r="M62" t="str">
            <v>SNN.KL4</v>
          </cell>
          <cell r="N62" t="str">
            <v>Lâm nghiệp</v>
          </cell>
        </row>
        <row r="63">
          <cell r="B63" t="str">
            <v>HC.066</v>
          </cell>
          <cell r="C63" t="str">
            <v>Nguyễn Đình</v>
          </cell>
          <cell r="D63" t="str">
            <v>Đức</v>
          </cell>
          <cell r="E63" t="str">
            <v>16/6/1989</v>
          </cell>
          <cell r="F63" t="str">
            <v>Nam</v>
          </cell>
          <cell r="G63" t="str">
            <v>Phường Đại Nài, TP Hà Tĩnh, tỉnh Hà Tĩnh</v>
          </cell>
          <cell r="H63">
            <v>59</v>
          </cell>
          <cell r="I63" t="str">
            <v>Kiểm lâm</v>
          </cell>
          <cell r="J63"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3" t="str">
            <v>Đội Kiểm lâm Cơ động và Phòng cháy chữa cháy rừng; Hạt kiểm lâm các huyện, thị xã</v>
          </cell>
          <cell r="L63" t="str">
            <v>Chi cục Kiểm lâm, Sở Nông nghiệp và Phát triển nông thôn</v>
          </cell>
          <cell r="M63" t="str">
            <v>SNN.KL4</v>
          </cell>
          <cell r="N63" t="str">
            <v>Lâm nghiệp</v>
          </cell>
        </row>
        <row r="64">
          <cell r="B64" t="str">
            <v>HC.078</v>
          </cell>
          <cell r="C64" t="str">
            <v>Nguyễn Tiến</v>
          </cell>
          <cell r="D64" t="str">
            <v>Dũng</v>
          </cell>
          <cell r="E64" t="str">
            <v>20/01/1985</v>
          </cell>
          <cell r="F64" t="str">
            <v>Nam</v>
          </cell>
          <cell r="G64" t="str">
            <v>Xã Nhuận Đức, huyện Củ Chi, TP Hồ Chí Minh</v>
          </cell>
          <cell r="H64">
            <v>59</v>
          </cell>
          <cell r="I64" t="str">
            <v>Kiểm lâm</v>
          </cell>
          <cell r="J64"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4" t="str">
            <v>Đội Kiểm lâm Cơ động và Phòng cháy chữa cháy rừng; Hạt kiểm lâm các huyện, thị xã</v>
          </cell>
          <cell r="L64" t="str">
            <v>Chi cục Kiểm lâm, Sở Nông nghiệp và Phát triển nông thôn</v>
          </cell>
          <cell r="M64" t="str">
            <v>SNN.KL4</v>
          </cell>
          <cell r="N64" t="str">
            <v>Lâm nghiệp</v>
          </cell>
        </row>
        <row r="65">
          <cell r="B65" t="str">
            <v>HC.107</v>
          </cell>
          <cell r="C65" t="str">
            <v>Thái Mạnh</v>
          </cell>
          <cell r="D65" t="str">
            <v>Hà</v>
          </cell>
          <cell r="E65" t="str">
            <v>29/9/1990</v>
          </cell>
          <cell r="F65" t="str">
            <v>Nam</v>
          </cell>
          <cell r="G65" t="str">
            <v>Xã Trung Hóa, huyện Minh Hóa, tỉnh Quảng Bình</v>
          </cell>
          <cell r="H65">
            <v>59</v>
          </cell>
          <cell r="I65" t="str">
            <v>Kiểm lâm</v>
          </cell>
          <cell r="J65"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5" t="str">
            <v>Đội Kiểm lâm Cơ động và Phòng cháy chữa cháy rừng; Hạt kiểm lâm các huyện, thị xã</v>
          </cell>
          <cell r="L65" t="str">
            <v>Chi cục Kiểm lâm, Sở Nông nghiệp và Phát triển nông thôn</v>
          </cell>
          <cell r="M65" t="str">
            <v>SNN.KL4</v>
          </cell>
          <cell r="N65" t="str">
            <v>Lâm nghiệp</v>
          </cell>
        </row>
        <row r="66">
          <cell r="B66" t="str">
            <v>HC.137</v>
          </cell>
          <cell r="C66" t="str">
            <v>Nguyễn Văn</v>
          </cell>
          <cell r="D66" t="str">
            <v>Hiếu</v>
          </cell>
          <cell r="E66" t="str">
            <v>20/12/1983</v>
          </cell>
          <cell r="F66" t="str">
            <v>Nam</v>
          </cell>
          <cell r="G66" t="str">
            <v>Xã Quảng Hưng, huyện Quảng Trạch, tỉnh Quảng Bình</v>
          </cell>
          <cell r="H66">
            <v>59</v>
          </cell>
          <cell r="I66" t="str">
            <v>Kiểm lâm</v>
          </cell>
          <cell r="J66"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6" t="str">
            <v>Đội Kiểm lâm Cơ động và Phòng cháy chữa cháy rừng; Hạt kiểm lâm các huyện, thị xã</v>
          </cell>
          <cell r="L66" t="str">
            <v>Chi cục Kiểm lâm, Sở Nông nghiệp và Phát triển nông thôn</v>
          </cell>
          <cell r="M66" t="str">
            <v>SNN.KL4</v>
          </cell>
          <cell r="N66" t="str">
            <v>Lâm nghiệp</v>
          </cell>
        </row>
        <row r="67">
          <cell r="B67" t="str">
            <v>HC.136</v>
          </cell>
          <cell r="C67" t="str">
            <v>Nguyễn Minh</v>
          </cell>
          <cell r="D67" t="str">
            <v>Hiếu</v>
          </cell>
          <cell r="E67" t="str">
            <v>16/5/1998</v>
          </cell>
          <cell r="F67" t="str">
            <v>Nam</v>
          </cell>
          <cell r="G67" t="str">
            <v>Phường Hưng Bình, TP Vinh, tỉnh Nghệ An</v>
          </cell>
          <cell r="H67">
            <v>59</v>
          </cell>
          <cell r="I67" t="str">
            <v>Kiểm lâm</v>
          </cell>
          <cell r="J67"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7" t="str">
            <v>Đội Kiểm lâm Cơ động và Phòng cháy chữa cháy rừng; Hạt kiểm lâm các huyện, thị xã</v>
          </cell>
          <cell r="L67" t="str">
            <v>Chi cục Kiểm lâm, Sở Nông nghiệp và Phát triển nông thôn</v>
          </cell>
          <cell r="M67" t="str">
            <v>SNN.KL4</v>
          </cell>
          <cell r="N67" t="str">
            <v>Lâm nghiệp</v>
          </cell>
        </row>
        <row r="68">
          <cell r="B68" t="str">
            <v>HC.184</v>
          </cell>
          <cell r="C68" t="str">
            <v>Giàng A</v>
          </cell>
          <cell r="D68" t="str">
            <v>Khày</v>
          </cell>
          <cell r="E68" t="str">
            <v>06/7/1997</v>
          </cell>
          <cell r="F68" t="str">
            <v>Nam</v>
          </cell>
          <cell r="G68" t="str">
            <v>Xã Sính Phình, huyện Tủa Chùa, tỉnh Điện Biên</v>
          </cell>
          <cell r="H68" t="str">
            <v>59</v>
          </cell>
          <cell r="I68" t="str">
            <v>Kiểm lâm</v>
          </cell>
          <cell r="J68"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8" t="str">
            <v>Đội Kiểm lâm Cơ động và Phòng cháy chữa cháy rừng; Hạt kiểm lâm các huyện, thị xã</v>
          </cell>
          <cell r="L68" t="str">
            <v>Chi cục Kiểm lâm, Sở Nông nghiệp và PTNT</v>
          </cell>
          <cell r="M68" t="str">
            <v>SNN.KL4</v>
          </cell>
          <cell r="N68" t="str">
            <v>Lâm nghiệp</v>
          </cell>
        </row>
        <row r="69">
          <cell r="B69" t="str">
            <v>HC.190</v>
          </cell>
          <cell r="C69" t="str">
            <v>Cứ A</v>
          </cell>
          <cell r="D69" t="str">
            <v>Làng</v>
          </cell>
          <cell r="E69" t="str">
            <v>10/4/1995</v>
          </cell>
          <cell r="F69" t="str">
            <v>Nam</v>
          </cell>
          <cell r="G69" t="str">
            <v>Xã Sính Phình, huyện Tủa Chùa, tỉnh Điện Biên</v>
          </cell>
          <cell r="H69" t="str">
            <v>59</v>
          </cell>
          <cell r="I69" t="str">
            <v>Kiểm lâm</v>
          </cell>
          <cell r="J69"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69" t="str">
            <v>Đội Kiểm lâm Cơ động và Phòng cháy chữa cháy rừng; Hạt kiểm lâm các huyện, thị xã</v>
          </cell>
          <cell r="L69" t="str">
            <v>Chi cục Kiểm lâm, Sở Nông nghiệp và PTNT</v>
          </cell>
          <cell r="M69" t="str">
            <v>SNN.KL4</v>
          </cell>
          <cell r="N69" t="str">
            <v>Lâm nghiệp</v>
          </cell>
        </row>
        <row r="70">
          <cell r="B70" t="str">
            <v>HC.208</v>
          </cell>
          <cell r="C70" t="str">
            <v>Trần Xuân</v>
          </cell>
          <cell r="D70" t="str">
            <v>Linh</v>
          </cell>
          <cell r="E70" t="str">
            <v>18/11/1991</v>
          </cell>
          <cell r="F70" t="str">
            <v>Nam</v>
          </cell>
          <cell r="G70" t="str">
            <v>Phường Bắc Hà, TP Hà Tĩnh, tỉnh Hà Tĩnh</v>
          </cell>
          <cell r="H70">
            <v>59</v>
          </cell>
          <cell r="I70" t="str">
            <v>Kiểm lâm</v>
          </cell>
          <cell r="J70"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0" t="str">
            <v>Đội Kiểm lâm Cơ động và Phòng cháy chữa cháy rừng; Hạt kiểm lâm các huyện, thị xã</v>
          </cell>
          <cell r="L70" t="str">
            <v>Chi cục Kiểm lâm, Sở Nông nghiệp và Phát triển nông thôn</v>
          </cell>
          <cell r="M70" t="str">
            <v>SNN.KL4</v>
          </cell>
          <cell r="N70" t="str">
            <v>Lâm nghiệp</v>
          </cell>
        </row>
        <row r="71">
          <cell r="B71" t="str">
            <v>HC.209</v>
          </cell>
          <cell r="C71" t="str">
            <v xml:space="preserve">Lê Văn </v>
          </cell>
          <cell r="D71" t="str">
            <v>Lối</v>
          </cell>
          <cell r="E71" t="str">
            <v>05/4/1998</v>
          </cell>
          <cell r="F71" t="str">
            <v>Nam</v>
          </cell>
          <cell r="G71" t="str">
            <v>Thị trấn A Lưới, huyện A Lưới, tỉnh Thừa Thiên Huế</v>
          </cell>
          <cell r="H71">
            <v>59</v>
          </cell>
          <cell r="I71" t="str">
            <v>Kiểm lâm</v>
          </cell>
          <cell r="J71"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1" t="str">
            <v>Đội Kiểm lâm Cơ động và Phòng cháy chữa cháy rừng; Hạt kiểm lâm các huyện, thị xã</v>
          </cell>
          <cell r="L71" t="str">
            <v>Chi cục Kiểm lâm, Sở Nông nghiệp và Phát triển nông thôn</v>
          </cell>
          <cell r="M71" t="str">
            <v>SNN.KL4</v>
          </cell>
          <cell r="N71" t="str">
            <v>Lâm nghiệp</v>
          </cell>
        </row>
        <row r="72">
          <cell r="B72" t="str">
            <v>HC.212</v>
          </cell>
          <cell r="C72" t="str">
            <v>Thái Hoàng</v>
          </cell>
          <cell r="D72" t="str">
            <v>Luân</v>
          </cell>
          <cell r="E72" t="str">
            <v>20/10/1989</v>
          </cell>
          <cell r="F72" t="str">
            <v>Nam</v>
          </cell>
          <cell r="G72" t="str">
            <v>Thị trấn Vũ Quang, huyện Vũ Quang, tỉnh Hà Tĩnh</v>
          </cell>
          <cell r="H72">
            <v>59</v>
          </cell>
          <cell r="I72" t="str">
            <v>Kiểm lâm</v>
          </cell>
          <cell r="J72"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2" t="str">
            <v>Đội Kiểm lâm Cơ động và Phòng cháy chữa cháy rừng; Hạt kiểm lâm các huyện, thị xã</v>
          </cell>
          <cell r="L72" t="str">
            <v>Chi cục Kiểm lâm, Sở Nông nghiệp và Phát triển nông thôn</v>
          </cell>
          <cell r="M72" t="str">
            <v>SNN.KL4</v>
          </cell>
          <cell r="N72" t="str">
            <v>Lâm nghiệp</v>
          </cell>
        </row>
        <row r="73">
          <cell r="B73" t="str">
            <v>HC.266</v>
          </cell>
          <cell r="C73" t="str">
            <v>Phan Trọng</v>
          </cell>
          <cell r="D73" t="str">
            <v>Oánh</v>
          </cell>
          <cell r="E73" t="str">
            <v>08/6/1994</v>
          </cell>
          <cell r="F73" t="str">
            <v>Nam</v>
          </cell>
          <cell r="G73" t="str">
            <v>Xã Hồng Lộc, huyện Lộc Hà, tỉnh Hà Tĩnh</v>
          </cell>
          <cell r="H73">
            <v>59</v>
          </cell>
          <cell r="I73" t="str">
            <v>Kiểm lâm</v>
          </cell>
          <cell r="J73"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3" t="str">
            <v>Đội Kiểm lâm Cơ động và Phòng cháy chữa cháy rừng; Hạt kiểm lâm các huyện, thị xã</v>
          </cell>
          <cell r="L73" t="str">
            <v>Chi cục Kiểm lâm, Sở Nông nghiệp và Phát triển nông thôn</v>
          </cell>
          <cell r="M73" t="str">
            <v>SNN.KL4</v>
          </cell>
          <cell r="N73" t="str">
            <v>Lâm nghiệp</v>
          </cell>
        </row>
        <row r="74">
          <cell r="B74" t="str">
            <v>HC.272</v>
          </cell>
          <cell r="C74" t="str">
            <v>Nguyễn Hữu</v>
          </cell>
          <cell r="D74" t="str">
            <v>Phước</v>
          </cell>
          <cell r="E74" t="str">
            <v>22/9/1992</v>
          </cell>
          <cell r="F74" t="str">
            <v>Nam</v>
          </cell>
          <cell r="G74" t="str">
            <v>Thị trấn Tây Sơn, huyện Hương Sơn, tỉnh Hà Tĩnh</v>
          </cell>
          <cell r="H74">
            <v>59</v>
          </cell>
          <cell r="I74" t="str">
            <v>Kiểm lâm</v>
          </cell>
          <cell r="J74"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4" t="str">
            <v>Đội Kiểm lâm Cơ động và Phòng cháy chữa cháy rừng; Hạt kiểm lâm các huyện, thị xã</v>
          </cell>
          <cell r="L74" t="str">
            <v>Chi cục Kiểm lâm, Sở Nông nghiệp và Phát triển nông thôn</v>
          </cell>
          <cell r="M74" t="str">
            <v>SNN.KL4</v>
          </cell>
          <cell r="N74" t="str">
            <v>Lâm nghiệp</v>
          </cell>
        </row>
        <row r="75">
          <cell r="B75" t="str">
            <v>HC.303</v>
          </cell>
          <cell r="C75" t="str">
            <v>Trần Ngọc</v>
          </cell>
          <cell r="D75" t="str">
            <v>Sơn</v>
          </cell>
          <cell r="E75" t="str">
            <v>16/01/1997</v>
          </cell>
          <cell r="F75" t="str">
            <v>Nam</v>
          </cell>
          <cell r="G75" t="str">
            <v>Phường Tân Giang, TP Hà Tĩnh, tỉnh Hà Tĩnh</v>
          </cell>
          <cell r="H75">
            <v>59</v>
          </cell>
          <cell r="I75" t="str">
            <v>Kiểm lâm</v>
          </cell>
          <cell r="J75"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5" t="str">
            <v>Đội Kiểm lâm Cơ động và Phòng cháy chữa cháy rừng; Hạt kiểm lâm các huyện, thị xã</v>
          </cell>
          <cell r="L75" t="str">
            <v>Chi cục Kiểm lâm, Sở Nông nghiệp và Phát triển nông thôn</v>
          </cell>
          <cell r="M75" t="str">
            <v>SNN.KL4</v>
          </cell>
          <cell r="N75" t="str">
            <v>Lâm nghiệp</v>
          </cell>
        </row>
        <row r="76">
          <cell r="B76" t="str">
            <v>HC.301</v>
          </cell>
          <cell r="C76" t="str">
            <v>Nguyễn Văn</v>
          </cell>
          <cell r="D76" t="str">
            <v>Sơn</v>
          </cell>
          <cell r="E76" t="str">
            <v>25/11/1996</v>
          </cell>
          <cell r="F76" t="str">
            <v>Nam</v>
          </cell>
          <cell r="G76" t="str">
            <v>Xã Thạch Đài, huyện Thạch Hà, tỉnh Hà Tĩnh</v>
          </cell>
          <cell r="H76">
            <v>59</v>
          </cell>
          <cell r="I76" t="str">
            <v>Kiểm lâm</v>
          </cell>
          <cell r="J76"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6" t="str">
            <v>Đội Kiểm lâm Cơ động và Phòng cháy chữa cháy rừng; Hạt kiểm lâm các huyện, thị xã</v>
          </cell>
          <cell r="L76" t="str">
            <v>Chi cục Kiểm lâm, Sở Nông nghiệp và Phát triển nông thôn</v>
          </cell>
          <cell r="M76" t="str">
            <v>SNN.KL4</v>
          </cell>
          <cell r="N76" t="str">
            <v>Lâm nghiệp</v>
          </cell>
        </row>
        <row r="77">
          <cell r="B77" t="str">
            <v>HC.304</v>
          </cell>
          <cell r="C77" t="str">
            <v>Nguyễn Hoàng</v>
          </cell>
          <cell r="D77" t="str">
            <v>Tài</v>
          </cell>
          <cell r="E77" t="str">
            <v>10/10/1993</v>
          </cell>
          <cell r="F77" t="str">
            <v>Nam</v>
          </cell>
          <cell r="G77" t="str">
            <v>Thị trấn Tiên Điền, huyện Nghi Xuân, tỉnh Hà Tĩnh</v>
          </cell>
          <cell r="H77">
            <v>59</v>
          </cell>
          <cell r="I77" t="str">
            <v>Kiểm lâm</v>
          </cell>
          <cell r="J77"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7" t="str">
            <v>Đội Kiểm lâm Cơ động và Phòng cháy chữa cháy rừng; Hạt kiểm lâm các huyện, thị xã</v>
          </cell>
          <cell r="L77" t="str">
            <v>Chi cục Kiểm lâm, Sở Nông nghiệp và Phát triển nông thôn</v>
          </cell>
          <cell r="M77" t="str">
            <v>SNN.KL4</v>
          </cell>
          <cell r="N77" t="str">
            <v>Lâm nghiệp</v>
          </cell>
        </row>
        <row r="78">
          <cell r="B78" t="str">
            <v>HC.307</v>
          </cell>
          <cell r="C78" t="str">
            <v>Lê Quý</v>
          </cell>
          <cell r="D78" t="str">
            <v>Tâm</v>
          </cell>
          <cell r="E78" t="str">
            <v>17/02/1989</v>
          </cell>
          <cell r="F78" t="str">
            <v>Nam</v>
          </cell>
          <cell r="G78" t="str">
            <v>Phường Hưng Trí, thị xã Kỳ Anh, tỉnh Hà Tĩnh</v>
          </cell>
          <cell r="H78">
            <v>59</v>
          </cell>
          <cell r="I78" t="str">
            <v>Kiểm lâm</v>
          </cell>
          <cell r="J78"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8" t="str">
            <v>Đội Kiểm lâm Cơ động và Phòng cháy chữa cháy rừng; Hạt kiểm lâm các huyện, thị xã</v>
          </cell>
          <cell r="L78" t="str">
            <v>Chi cục Kiểm lâm, Sở Nông nghiệp và Phát triển nông thôn</v>
          </cell>
          <cell r="M78" t="str">
            <v>SNN.KL4</v>
          </cell>
          <cell r="N78" t="str">
            <v>Lâm nghiệp</v>
          </cell>
        </row>
        <row r="79">
          <cell r="B79" t="str">
            <v>HC.320</v>
          </cell>
          <cell r="C79" t="str">
            <v xml:space="preserve">Trần Văn </v>
          </cell>
          <cell r="D79" t="str">
            <v>Thao</v>
          </cell>
          <cell r="E79" t="str">
            <v>18/8/1995</v>
          </cell>
          <cell r="F79" t="str">
            <v>Nam</v>
          </cell>
          <cell r="G79" t="str">
            <v>Xã Xuân Phổ, huyện Nghi Xuân, tỉnh Hà Tĩnh</v>
          </cell>
          <cell r="H79">
            <v>59</v>
          </cell>
          <cell r="I79" t="str">
            <v>Kiểm lâm</v>
          </cell>
          <cell r="J79"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79" t="str">
            <v>Đội Kiểm lâm Cơ động và Phòng cháy chữa cháy rừng; Hạt kiểm lâm các huyện, thị xã</v>
          </cell>
          <cell r="L79" t="str">
            <v>Chi cục Kiểm lâm, Sở Nông nghiệp và Phát triển nông thôn</v>
          </cell>
          <cell r="M79" t="str">
            <v>SNN.KL4</v>
          </cell>
          <cell r="N79" t="str">
            <v>Lâm nghiệp</v>
          </cell>
        </row>
        <row r="80">
          <cell r="B80" t="str">
            <v>HC.331</v>
          </cell>
          <cell r="C80" t="str">
            <v xml:space="preserve">Lê Văn </v>
          </cell>
          <cell r="D80" t="str">
            <v>Thiện</v>
          </cell>
          <cell r="E80" t="str">
            <v>27/4/1990</v>
          </cell>
          <cell r="F80" t="str">
            <v>Nam</v>
          </cell>
          <cell r="G80" t="str">
            <v>Xã Đức Liên, huyện Vũ Quang, tỉnh Hà Tĩnh</v>
          </cell>
          <cell r="H80">
            <v>59</v>
          </cell>
          <cell r="I80" t="str">
            <v>Kiểm lâm</v>
          </cell>
          <cell r="J80"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0" t="str">
            <v>Đội Kiểm lâm Cơ động và Phòng cháy chữa cháy rừng; Hạt kiểm lâm các huyện, thị xã</v>
          </cell>
          <cell r="L80" t="str">
            <v>Chi cục Kiểm lâm, Sở Nông nghiệp và Phát triển nông thôn</v>
          </cell>
          <cell r="M80" t="str">
            <v>SNN.KL4</v>
          </cell>
          <cell r="N80" t="str">
            <v>Lâm nghiệp</v>
          </cell>
        </row>
        <row r="81">
          <cell r="B81" t="str">
            <v>HC.332</v>
          </cell>
          <cell r="C81" t="str">
            <v>Nguyễn Hữu</v>
          </cell>
          <cell r="D81" t="str">
            <v>Thiện</v>
          </cell>
          <cell r="E81" t="str">
            <v>07/6/1999</v>
          </cell>
          <cell r="F81" t="str">
            <v>Nam</v>
          </cell>
          <cell r="G81" t="str">
            <v>Phường Nguyễn Du, TP Hà Tĩnh, tỉnh Hà Tĩnh</v>
          </cell>
          <cell r="H81">
            <v>59</v>
          </cell>
          <cell r="I81" t="str">
            <v>Kiểm lâm</v>
          </cell>
          <cell r="J81"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1" t="str">
            <v>Đội Kiểm lâm Cơ động và Phòng cháy chữa cháy rừng; Hạt kiểm lâm các huyện, thị xã</v>
          </cell>
          <cell r="L81" t="str">
            <v>Chi cục Kiểm lâm, Sở Nông nghiệp và Phát triển nông thôn</v>
          </cell>
          <cell r="M81" t="str">
            <v>SNN.KL4</v>
          </cell>
          <cell r="N81" t="str">
            <v>Lâm nghiệp</v>
          </cell>
        </row>
        <row r="82">
          <cell r="B82" t="str">
            <v>HC.382</v>
          </cell>
          <cell r="C82" t="str">
            <v>Lê Anh</v>
          </cell>
          <cell r="D82" t="str">
            <v>Tuấn</v>
          </cell>
          <cell r="E82" t="str">
            <v>20/7/1989</v>
          </cell>
          <cell r="F82" t="str">
            <v>Nam</v>
          </cell>
          <cell r="G82" t="str">
            <v>Phường Hưng Trí, thị xã Kỳ Anh, tỉnh Hà Tĩnh</v>
          </cell>
          <cell r="H82">
            <v>59</v>
          </cell>
          <cell r="I82" t="str">
            <v>Kiểm lâm</v>
          </cell>
          <cell r="J82"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2" t="str">
            <v>Đội Kiểm lâm Cơ động và Phòng cháy chữa cháy rừng; Hạt kiểm lâm các huyện, thị xã</v>
          </cell>
          <cell r="L82" t="str">
            <v>Chi cục Kiểm lâm, Sở Nông nghiệp và Phát triển nông thôn</v>
          </cell>
          <cell r="M82" t="str">
            <v>SNN.KL4</v>
          </cell>
          <cell r="N82" t="str">
            <v>Lâm nghiệp</v>
          </cell>
        </row>
        <row r="83">
          <cell r="B83" t="str">
            <v>HC.385</v>
          </cell>
          <cell r="C83" t="str">
            <v xml:space="preserve">Phan Văn </v>
          </cell>
          <cell r="D83" t="str">
            <v>Tuấn</v>
          </cell>
          <cell r="E83" t="str">
            <v>17/12/1991</v>
          </cell>
          <cell r="F83" t="str">
            <v>Nam</v>
          </cell>
          <cell r="G83" t="str">
            <v>Trị trấn Trà My, huyện Bắc Trà My, tỉnh Quảng Nam</v>
          </cell>
          <cell r="H83">
            <v>59</v>
          </cell>
          <cell r="I83" t="str">
            <v>Kiểm lâm</v>
          </cell>
          <cell r="J83"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3" t="str">
            <v>Đội Kiểm lâm Cơ động và Phòng cháy chữa cháy rừng; Hạt kiểm lâm các huyện, thị xã</v>
          </cell>
          <cell r="L83" t="str">
            <v>Chi cục Kiểm lâm, Sở Nông nghiệp và Phát triển nông thôn</v>
          </cell>
          <cell r="M83" t="str">
            <v>SNN.KL4</v>
          </cell>
          <cell r="N83" t="str">
            <v>Lâm nghiệp</v>
          </cell>
        </row>
        <row r="84">
          <cell r="B84" t="str">
            <v>HC.387</v>
          </cell>
          <cell r="C84" t="str">
            <v>Nguyễn Khánh</v>
          </cell>
          <cell r="D84" t="str">
            <v>Tùng</v>
          </cell>
          <cell r="E84" t="str">
            <v>21/6/1977</v>
          </cell>
          <cell r="F84" t="str">
            <v>Nam</v>
          </cell>
          <cell r="G84" t="str">
            <v>Xã Kỳ Tân, huyện Kỳ Anh, tỉnh Hà Tĩnh</v>
          </cell>
          <cell r="H84">
            <v>59</v>
          </cell>
          <cell r="I84" t="str">
            <v>Kiểm lâm</v>
          </cell>
          <cell r="J84"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4" t="str">
            <v>Đội Kiểm lâm Cơ động và Phòng cháy chữa cháy rừng; Hạt kiểm lâm các huyện, thị xã</v>
          </cell>
          <cell r="L84" t="str">
            <v>Chi cục Kiểm lâm, Sở Nông nghiệp và Phát triển nông thôn</v>
          </cell>
          <cell r="M84" t="str">
            <v>SNN.KL4</v>
          </cell>
          <cell r="N84" t="str">
            <v>Lâm nghiệp</v>
          </cell>
        </row>
        <row r="85">
          <cell r="B85" t="str">
            <v>HC.388</v>
          </cell>
          <cell r="C85" t="str">
            <v xml:space="preserve">Hồ Văn </v>
          </cell>
          <cell r="D85" t="str">
            <v>Tuyên</v>
          </cell>
          <cell r="E85" t="str">
            <v>27/4/1982</v>
          </cell>
          <cell r="F85" t="str">
            <v>Nam</v>
          </cell>
          <cell r="G85" t="str">
            <v>Xã Kỳ Sơn, huyện Kỳ Anh, tỉnh Hà Tĩnh</v>
          </cell>
          <cell r="H85">
            <v>59</v>
          </cell>
          <cell r="I85" t="str">
            <v>Kiểm lâm</v>
          </cell>
          <cell r="J85"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5" t="str">
            <v>Đội Kiểm lâm Cơ động và Phòng cháy chữa cháy rừng; Hạt kiểm lâm các huyện, thị xã</v>
          </cell>
          <cell r="L85" t="str">
            <v>Chi cục Kiểm lâm, Sở Nông nghiệp và Phát triển nông thôn</v>
          </cell>
          <cell r="M85" t="str">
            <v>SNN.KL4</v>
          </cell>
          <cell r="N85" t="str">
            <v>Lâm nghiệp</v>
          </cell>
        </row>
        <row r="86">
          <cell r="B86" t="str">
            <v>HC.389</v>
          </cell>
          <cell r="C86" t="str">
            <v xml:space="preserve">Nguyễn Văn </v>
          </cell>
          <cell r="D86" t="str">
            <v>Tuyến</v>
          </cell>
          <cell r="E86" t="str">
            <v>10/10/1997</v>
          </cell>
          <cell r="F86" t="str">
            <v>Nam</v>
          </cell>
          <cell r="G86" t="str">
            <v>Xã Yên Hồ, huyện Đức Thọ, tỉnh Hà Tĩnh</v>
          </cell>
          <cell r="H86">
            <v>59</v>
          </cell>
          <cell r="I86" t="str">
            <v>Kiểm lâm</v>
          </cell>
          <cell r="J86"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6" t="str">
            <v>Đội Kiểm lâm Cơ động và Phòng cháy chữa cháy rừng; Hạt kiểm lâm các huyện, thị xã</v>
          </cell>
          <cell r="L86" t="str">
            <v>Chi cục Kiểm lâm, Sở Nông nghiệp và Phát triển nông thôn</v>
          </cell>
          <cell r="M86" t="str">
            <v>SNN.KL4</v>
          </cell>
          <cell r="N86" t="str">
            <v>Lâm nghiệp</v>
          </cell>
        </row>
        <row r="87">
          <cell r="B87" t="str">
            <v>HC.403</v>
          </cell>
          <cell r="C87" t="str">
            <v>Cao Văn</v>
          </cell>
          <cell r="D87" t="str">
            <v>Viên</v>
          </cell>
          <cell r="E87" t="str">
            <v>14/01/1989</v>
          </cell>
          <cell r="F87" t="str">
            <v>Nam</v>
          </cell>
          <cell r="G87" t="str">
            <v>Xã Trung Hóa, huyện Minh Hóa, tỉnh Quảng Bình</v>
          </cell>
          <cell r="H87">
            <v>59</v>
          </cell>
          <cell r="I87" t="str">
            <v>Kiểm lâm</v>
          </cell>
          <cell r="J87"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7" t="str">
            <v>Đội Kiểm lâm Cơ động và Phòng cháy chữa cháy rừng; Hạt kiểm lâm các huyện, thị xã</v>
          </cell>
          <cell r="L87" t="str">
            <v>Chi cục Kiểm lâm, Sở Nông nghiệp và Phát triển nông thôn</v>
          </cell>
          <cell r="M87" t="str">
            <v>SNN.KL4</v>
          </cell>
          <cell r="N87" t="str">
            <v>Lâm nghiệp</v>
          </cell>
        </row>
        <row r="88">
          <cell r="B88" t="str">
            <v>HC.404</v>
          </cell>
          <cell r="C88" t="str">
            <v xml:space="preserve">Hoàng Sỹ </v>
          </cell>
          <cell r="D88" t="str">
            <v>Việt</v>
          </cell>
          <cell r="E88" t="str">
            <v>26/9/1998</v>
          </cell>
          <cell r="F88" t="str">
            <v>Nam</v>
          </cell>
          <cell r="G88" t="str">
            <v>Thị trấn Tiên Điền, huyện Nghi Xuân, tỉnh Hà Tĩnh</v>
          </cell>
          <cell r="H88">
            <v>59</v>
          </cell>
          <cell r="I88" t="str">
            <v>Kiểm lâm</v>
          </cell>
          <cell r="J88"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K88" t="str">
            <v>Đội Kiểm lâm Cơ động và Phòng cháy chữa cháy rừng; Hạt kiểm lâm các huyện, thị xã</v>
          </cell>
          <cell r="L88" t="str">
            <v>Chi cục Kiểm lâm, Sở Nông nghiệp và Phát triển nông thôn</v>
          </cell>
          <cell r="M88" t="str">
            <v>SNN.KL4</v>
          </cell>
          <cell r="N88" t="str">
            <v>Lâm nghiệp</v>
          </cell>
        </row>
        <row r="89">
          <cell r="B89" t="str">
            <v>HC.007</v>
          </cell>
          <cell r="C89" t="str">
            <v>Hà Quang</v>
          </cell>
          <cell r="D89" t="str">
            <v>Anh</v>
          </cell>
          <cell r="E89" t="str">
            <v>14/11/1990</v>
          </cell>
          <cell r="F89" t="str">
            <v>Nam</v>
          </cell>
          <cell r="G89" t="str">
            <v>Xã Thạch Hạ, TP Hà Tĩnh, tỉnh Hà Tĩnh</v>
          </cell>
          <cell r="H89" t="str">
            <v>3</v>
          </cell>
          <cell r="I89" t="str">
            <v>Kế toán</v>
          </cell>
          <cell r="J89" t="str">
            <v>Đại học trở lên, chuyên ngành: Kế toán; Kiểm toán; Tài chính</v>
          </cell>
          <cell r="K89" t="str">
            <v xml:space="preserve">Hạt Kiểm lâm các huyện: Đức Thọ, Cẩm Xuyên và thị xã Hồng Lĩnh </v>
          </cell>
          <cell r="L89" t="str">
            <v>Chi cục Kiểm lâm, Sở Nông nghiệp và PTNT</v>
          </cell>
          <cell r="M89" t="str">
            <v>SNN.KL5</v>
          </cell>
          <cell r="N89" t="str">
            <v>Tài chính - Ngân sách</v>
          </cell>
        </row>
        <row r="90">
          <cell r="B90" t="str">
            <v>HC.130</v>
          </cell>
          <cell r="C90" t="str">
            <v>Nguyễn Thị Thu</v>
          </cell>
          <cell r="D90" t="str">
            <v>Hiền</v>
          </cell>
          <cell r="E90" t="str">
            <v>08/9/1986</v>
          </cell>
          <cell r="F90" t="str">
            <v>Nữ</v>
          </cell>
          <cell r="G90" t="str">
            <v>Phường Trần Phú, TP Hà Tĩnh, tỉnh Hà Tĩnh</v>
          </cell>
          <cell r="H90" t="str">
            <v>3</v>
          </cell>
          <cell r="I90" t="str">
            <v>Kế toán</v>
          </cell>
          <cell r="J90" t="str">
            <v>Đại học trở lên, chuyên ngành: Kế toán; Kiểm toán; Tài chính</v>
          </cell>
          <cell r="K90" t="str">
            <v xml:space="preserve">Hạt Kiểm lâm các huyện: Đức Thọ, Cẩm Xuyên và thị xã Hồng Lĩnh </v>
          </cell>
          <cell r="L90" t="str">
            <v>Chi cục Kiểm lâm, Sở Nông nghiệp và PTNT</v>
          </cell>
          <cell r="M90" t="str">
            <v>SNN.KL5</v>
          </cell>
          <cell r="N90" t="str">
            <v>Tài chính - Ngân sách</v>
          </cell>
        </row>
        <row r="91">
          <cell r="B91" t="str">
            <v>HC.142</v>
          </cell>
          <cell r="C91" t="str">
            <v>Sử Thị Mai</v>
          </cell>
          <cell r="D91" t="str">
            <v>Hoa</v>
          </cell>
          <cell r="E91" t="str">
            <v>02/02/1993</v>
          </cell>
          <cell r="F91" t="str">
            <v>Nữ</v>
          </cell>
          <cell r="G91" t="str">
            <v>Phường Bắc Hồng, TX Hồng Lĩnh, tỉnh Hà Tĩnh</v>
          </cell>
          <cell r="H91" t="str">
            <v>3</v>
          </cell>
          <cell r="I91" t="str">
            <v>Kế toán</v>
          </cell>
          <cell r="J91" t="str">
            <v>Đại học trở lên, chuyên ngành: Kế toán; Kiểm toán; Tài chính</v>
          </cell>
          <cell r="K91" t="str">
            <v xml:space="preserve">Hạt Kiểm lâm các huyện: Đức Thọ, Cẩm Xuyên và thị xã Hồng Lĩnh </v>
          </cell>
          <cell r="L91" t="str">
            <v>Chi cục Kiểm lâm, Sở Nông nghiệp và PTNT</v>
          </cell>
          <cell r="M91" t="str">
            <v>SNN.KL5</v>
          </cell>
          <cell r="N91" t="str">
            <v>Tài chính - Ngân sách</v>
          </cell>
        </row>
        <row r="92">
          <cell r="B92" t="str">
            <v>HC.148</v>
          </cell>
          <cell r="C92" t="str">
            <v>Nguyễn Thị Thanh</v>
          </cell>
          <cell r="D92" t="str">
            <v>Hoài</v>
          </cell>
          <cell r="E92" t="str">
            <v>11/11/1998</v>
          </cell>
          <cell r="F92" t="str">
            <v>Nữ</v>
          </cell>
          <cell r="G92" t="str">
            <v>Xã Thiên Lộc, huyện Can Lộc, tỉnh Hà Tĩnh</v>
          </cell>
          <cell r="H92" t="str">
            <v>3</v>
          </cell>
          <cell r="I92" t="str">
            <v>Kế toán</v>
          </cell>
          <cell r="J92" t="str">
            <v>Đại học trở lên, chuyên ngành: Kế toán; Kiểm toán; Tài chính</v>
          </cell>
          <cell r="K92" t="str">
            <v xml:space="preserve">Hạt Kiểm lâm các huyện: Đức Thọ, Cẩm Xuyên và thị xã Hồng Lĩnh </v>
          </cell>
          <cell r="L92" t="str">
            <v>Chi cục Kiểm lâm, Sở Nông nghiệp và PTNT</v>
          </cell>
          <cell r="M92" t="str">
            <v>SNN.KL5</v>
          </cell>
          <cell r="N92" t="str">
            <v>Tài chính - Ngân sách</v>
          </cell>
        </row>
        <row r="93">
          <cell r="B93" t="str">
            <v>HC.157</v>
          </cell>
          <cell r="C93" t="str">
            <v>Nguyễn Thị</v>
          </cell>
          <cell r="D93" t="str">
            <v>Huệ</v>
          </cell>
          <cell r="E93" t="str">
            <v>18/02/1994</v>
          </cell>
          <cell r="F93" t="str">
            <v>Nữ</v>
          </cell>
          <cell r="G93" t="str">
            <v>Xã Đức Thuận, TX Hồng Lĩnh, tỉnh Hà Tĩnh</v>
          </cell>
          <cell r="H93" t="str">
            <v>3</v>
          </cell>
          <cell r="I93" t="str">
            <v>Kế toán</v>
          </cell>
          <cell r="J93" t="str">
            <v>Đại học trở lên, chuyên ngành: Kế toán; Kiểm toán; Tài chính</v>
          </cell>
          <cell r="K93" t="str">
            <v xml:space="preserve">Hạt Kiểm lâm các huyện: Đức Thọ, Cẩm Xuyên và thị xã Hồng Lĩnh </v>
          </cell>
          <cell r="L93" t="str">
            <v>Chi cục Kiểm lâm, Sở Nông nghiệp và PTNT</v>
          </cell>
          <cell r="M93" t="str">
            <v>SNN.KL5</v>
          </cell>
          <cell r="N93" t="str">
            <v>Tài chính - Ngân sách</v>
          </cell>
        </row>
        <row r="94">
          <cell r="B94" t="str">
            <v>HC.218</v>
          </cell>
          <cell r="C94" t="str">
            <v>Nguyễn Thị Mai</v>
          </cell>
          <cell r="D94" t="str">
            <v>Ly</v>
          </cell>
          <cell r="E94" t="str">
            <v>15/10/1991</v>
          </cell>
          <cell r="F94" t="str">
            <v>Nữ</v>
          </cell>
          <cell r="G94" t="str">
            <v>Phường Bắc Hà, TP Hà Tĩnh, tỉnh Hà Tĩnh</v>
          </cell>
          <cell r="H94" t="str">
            <v>3</v>
          </cell>
          <cell r="I94" t="str">
            <v>Kế toán</v>
          </cell>
          <cell r="J94" t="str">
            <v>Đại học trở lên, chuyên ngành: Kế toán; Kiểm toán; Tài chính</v>
          </cell>
          <cell r="K94" t="str">
            <v xml:space="preserve">Hạt Kiểm lâm các huyện: Đức Thọ, Cẩm Xuyên và thị xã Hồng Lĩnh </v>
          </cell>
          <cell r="L94" t="str">
            <v>Chi cục Kiểm lâm, Sở Nông nghiệp và PTNT</v>
          </cell>
          <cell r="M94" t="str">
            <v>SNN.KL5</v>
          </cell>
          <cell r="N94" t="str">
            <v>Tài chính - Ngân sách</v>
          </cell>
        </row>
        <row r="95">
          <cell r="B95" t="str">
            <v>HC.229</v>
          </cell>
          <cell r="C95" t="str">
            <v>Dương Thị Diệu</v>
          </cell>
          <cell r="D95" t="str">
            <v>My</v>
          </cell>
          <cell r="E95" t="str">
            <v>27/11/2000</v>
          </cell>
          <cell r="F95" t="str">
            <v>Nữ</v>
          </cell>
          <cell r="G95" t="str">
            <v>Phường Hà Huy Tập, TP Hà Tĩnh, tỉnh Hà Tĩnh</v>
          </cell>
          <cell r="H95" t="str">
            <v>3</v>
          </cell>
          <cell r="I95" t="str">
            <v>Kế toán</v>
          </cell>
          <cell r="J95" t="str">
            <v>Đại học trở lên, chuyên ngành: Kế toán; Kiểm toán; Tài chính</v>
          </cell>
          <cell r="K95" t="str">
            <v xml:space="preserve">Hạt Kiểm lâm các huyện: Đức Thọ, Cẩm Xuyên và thị xã Hồng Lĩnh </v>
          </cell>
          <cell r="L95" t="str">
            <v>Chi cục Kiểm lâm, Sở Nông nghiệp và PTNT</v>
          </cell>
          <cell r="M95" t="str">
            <v>SNN.KL5</v>
          </cell>
          <cell r="N95" t="str">
            <v>Tài chính - Ngân sách</v>
          </cell>
        </row>
        <row r="96">
          <cell r="B96" t="str">
            <v>HC.264</v>
          </cell>
          <cell r="C96" t="str">
            <v>Trần Thị</v>
          </cell>
          <cell r="D96" t="str">
            <v>Oanh</v>
          </cell>
          <cell r="E96" t="str">
            <v>28/02/1995</v>
          </cell>
          <cell r="F96" t="str">
            <v>Nữ</v>
          </cell>
          <cell r="G96" t="str">
            <v>TT Hương Khê, huyện Hương Khê, tỉnh Hà Tĩnh</v>
          </cell>
          <cell r="H96" t="str">
            <v>3</v>
          </cell>
          <cell r="I96" t="str">
            <v>Kế toán</v>
          </cell>
          <cell r="J96" t="str">
            <v>Đại học trở lên, chuyên ngành: Kế toán; Kiểm toán; Tài chính</v>
          </cell>
          <cell r="K96" t="str">
            <v xml:space="preserve">Hạt Kiểm lâm các huyện: Đức Thọ, Cẩm Xuyên và thị xã Hồng Lĩnh </v>
          </cell>
          <cell r="L96" t="str">
            <v>Chi cục Kiểm lâm, Sở Nông nghiệp và PTNT</v>
          </cell>
          <cell r="M96" t="str">
            <v>SNN.KL5</v>
          </cell>
          <cell r="N96" t="str">
            <v>Tài chính - Ngân sách</v>
          </cell>
        </row>
        <row r="97">
          <cell r="B97" t="str">
            <v>HC.290</v>
          </cell>
          <cell r="C97" t="str">
            <v>Dương Thị Như</v>
          </cell>
          <cell r="D97" t="str">
            <v>Quỳnh</v>
          </cell>
          <cell r="E97" t="str">
            <v>28/8/1987</v>
          </cell>
          <cell r="F97" t="str">
            <v>Nữ</v>
          </cell>
          <cell r="G97" t="str">
            <v>Phường Trần Phú, TP Hà Tĩnh, tỉnh Hà Tĩnh</v>
          </cell>
          <cell r="H97" t="str">
            <v>3</v>
          </cell>
          <cell r="I97" t="str">
            <v>Kế toán</v>
          </cell>
          <cell r="J97" t="str">
            <v>Đại học trở lên, chuyên ngành: Kế toán; Kiểm toán; Tài chính</v>
          </cell>
          <cell r="K97" t="str">
            <v xml:space="preserve">Hạt Kiểm lâm các huyện: Đức Thọ, Cẩm Xuyên và thị xã Hồng Lĩnh </v>
          </cell>
          <cell r="L97" t="str">
            <v>Chi cục Kiểm lâm, Sở Nông nghiệp và PTNT</v>
          </cell>
          <cell r="M97" t="str">
            <v>SNN.KL5</v>
          </cell>
          <cell r="N97" t="str">
            <v>Tài chính - Ngân sách</v>
          </cell>
        </row>
        <row r="98">
          <cell r="B98" t="str">
            <v>HC.039</v>
          </cell>
          <cell r="C98" t="str">
            <v>Dương Thị Phương</v>
          </cell>
          <cell r="D98" t="str">
            <v>Cẩm</v>
          </cell>
          <cell r="E98" t="str">
            <v>24/11/1995</v>
          </cell>
          <cell r="F98" t="str">
            <v>Nữ</v>
          </cell>
          <cell r="G98" t="str">
            <v>Xã Đồng Môn, TP Hà Tĩnh, tỉnh Hà Tĩnh</v>
          </cell>
          <cell r="H98" t="str">
            <v>1</v>
          </cell>
          <cell r="I98" t="str">
            <v>Quản lý kinh tế hợp tác xã và trang trại</v>
          </cell>
          <cell r="J98" t="str">
            <v>Đại học trở lên, chuyên ngành: Kế toán; Tài chính - ngân hàng</v>
          </cell>
          <cell r="K98" t="str">
            <v>Phòng Kinh tế hợp tác xã và trang trại</v>
          </cell>
          <cell r="L98" t="str">
            <v>Chi cục Phát triển nông thôn, Sở Nông nghiệp và PTNT</v>
          </cell>
          <cell r="M98" t="str">
            <v>SNN.PTNT1</v>
          </cell>
          <cell r="N98" t="str">
            <v>Phát triển nông thôn</v>
          </cell>
        </row>
        <row r="99">
          <cell r="B99" t="str">
            <v>HC.062</v>
          </cell>
          <cell r="C99" t="str">
            <v>Phạm Thị</v>
          </cell>
          <cell r="D99" t="str">
            <v>Diệu</v>
          </cell>
          <cell r="E99" t="str">
            <v>13/10/2000</v>
          </cell>
          <cell r="F99" t="str">
            <v>Nữ</v>
          </cell>
          <cell r="G99" t="str">
            <v>Phường Hưng Trí, TX Kỳ Anh, tỉnh Hà Tĩnh</v>
          </cell>
          <cell r="H99" t="str">
            <v>1</v>
          </cell>
          <cell r="I99" t="str">
            <v>Quản lý kinh tế hợp tác xã và trang trại</v>
          </cell>
          <cell r="J99" t="str">
            <v>Đại học trở lên, chuyên ngành: Kế toán; Tài chính - ngân hàng</v>
          </cell>
          <cell r="K99" t="str">
            <v>Phòng Kinh tế hợp tác xã và trang trại</v>
          </cell>
          <cell r="L99" t="str">
            <v>Chi cục Phát triển nông thôn, Sở Nông nghiệp và PTNT</v>
          </cell>
          <cell r="M99" t="str">
            <v>SNN.PTNT1</v>
          </cell>
          <cell r="N99" t="str">
            <v>Phát triển nông thôn</v>
          </cell>
        </row>
        <row r="100">
          <cell r="B100" t="str">
            <v>HC.069</v>
          </cell>
          <cell r="C100" t="str">
            <v>Tô Thị</v>
          </cell>
          <cell r="D100" t="str">
            <v>Đức</v>
          </cell>
          <cell r="E100" t="str">
            <v>06/8/1989</v>
          </cell>
          <cell r="F100" t="str">
            <v>Nữ</v>
          </cell>
          <cell r="G100" t="str">
            <v>Xã Thạch Hạ, TP Hà Tĩnh, tỉnh Hà Tĩnh</v>
          </cell>
          <cell r="H100" t="str">
            <v>1</v>
          </cell>
          <cell r="I100" t="str">
            <v>Quản lý kinh tế hợp tác xã và trang trại</v>
          </cell>
          <cell r="J100" t="str">
            <v>Đại học trở lên, chuyên ngành: Kế toán; Tài chính - ngân hàng</v>
          </cell>
          <cell r="K100" t="str">
            <v>Phòng Kinh tế hợp tác xã và trang trại</v>
          </cell>
          <cell r="L100" t="str">
            <v>Chi cục Phát triển nông thôn, Sở Nông nghiệp và PTNT</v>
          </cell>
          <cell r="M100" t="str">
            <v>SNN.PTNT1</v>
          </cell>
          <cell r="N100" t="str">
            <v>Phát triển nông thôn</v>
          </cell>
        </row>
        <row r="101">
          <cell r="B101" t="str">
            <v>HC.088</v>
          </cell>
          <cell r="C101" t="str">
            <v>Nguyễn Thị Hải</v>
          </cell>
          <cell r="D101" t="str">
            <v xml:space="preserve"> Giang</v>
          </cell>
          <cell r="E101" t="str">
            <v>02/8/1991</v>
          </cell>
          <cell r="F101" t="str">
            <v>Nữ</v>
          </cell>
          <cell r="G101" t="str">
            <v>Xã Thạch Văn, huyện Thạch Hà, tỉnh Hà Tĩnh</v>
          </cell>
          <cell r="H101" t="str">
            <v>1</v>
          </cell>
          <cell r="I101" t="str">
            <v>Quản lý kinh tế hợp tác xã và trang trại</v>
          </cell>
          <cell r="J101" t="str">
            <v>Đại học trở lên, chuyên ngành: Kế toán; Tài chính - ngân hàng</v>
          </cell>
          <cell r="K101" t="str">
            <v>Phòng Kinh tế hợp tác xã và trang trại</v>
          </cell>
          <cell r="L101" t="str">
            <v>Chi cục Phát triển nông thôn, Sở Nông nghiệp và PTNT</v>
          </cell>
          <cell r="M101" t="str">
            <v>SNN.PTNT1</v>
          </cell>
          <cell r="N101" t="str">
            <v>Phát triển nông thôn</v>
          </cell>
        </row>
        <row r="102">
          <cell r="B102" t="str">
            <v>HC.105</v>
          </cell>
          <cell r="C102" t="str">
            <v>Phan Ngọc Cẩm</v>
          </cell>
          <cell r="D102" t="str">
            <v>Hà</v>
          </cell>
          <cell r="E102" t="str">
            <v>08/6/1999</v>
          </cell>
          <cell r="F102" t="str">
            <v>Nữ</v>
          </cell>
          <cell r="G102" t="str">
            <v>Phường Thạch Quý, TP Hà Tĩnh, tỉnh Hà Tĩnh</v>
          </cell>
          <cell r="H102" t="str">
            <v>1</v>
          </cell>
          <cell r="I102" t="str">
            <v>Quản lý kinh tế hợp tác xã và trang trại</v>
          </cell>
          <cell r="J102" t="str">
            <v>Đại học trở lên, chuyên ngành: Kế toán; Tài chính - ngân hàng</v>
          </cell>
          <cell r="K102" t="str">
            <v>Phòng Kinh tế hợp tác xã và trang trại</v>
          </cell>
          <cell r="L102" t="str">
            <v>Chi cục Phát triển nông thôn, Sở Nông nghiệp và PTNT</v>
          </cell>
          <cell r="M102" t="str">
            <v>SNN.PTNT1</v>
          </cell>
          <cell r="N102" t="str">
            <v>Phát triển nông thôn</v>
          </cell>
        </row>
        <row r="103">
          <cell r="B103" t="str">
            <v>HC.169</v>
          </cell>
          <cell r="C103" t="str">
            <v>Nguyễn Thúy</v>
          </cell>
          <cell r="D103" t="str">
            <v>Hường</v>
          </cell>
          <cell r="E103" t="str">
            <v>27/11/1993</v>
          </cell>
          <cell r="F103" t="str">
            <v>Nữ</v>
          </cell>
          <cell r="G103" t="str">
            <v>Phường Bắc Hà, TP Hà Tĩnh, tỉnh Hà Tĩnh</v>
          </cell>
          <cell r="H103" t="str">
            <v>1</v>
          </cell>
          <cell r="I103" t="str">
            <v>Quản lý kinh tế hợp tác xã và trang trại</v>
          </cell>
          <cell r="J103" t="str">
            <v>Đại học trở lên, chuyên ngành: Kế toán; Tài chính - ngân hàng</v>
          </cell>
          <cell r="K103" t="str">
            <v>Phòng Kinh tế hợp tác xã và trang trại</v>
          </cell>
          <cell r="L103" t="str">
            <v>Chi cục Phát triển nông thôn, Sở Nông nghiệp và PTNT</v>
          </cell>
          <cell r="M103" t="str">
            <v>SNN.PTNT1</v>
          </cell>
          <cell r="N103" t="str">
            <v>Phát triển nông thôn</v>
          </cell>
        </row>
        <row r="104">
          <cell r="B104" t="str">
            <v>HC.177</v>
          </cell>
          <cell r="C104" t="str">
            <v>Phạm Thị Khánh</v>
          </cell>
          <cell r="D104" t="str">
            <v>Huyền</v>
          </cell>
          <cell r="E104" t="str">
            <v>03/01/2000</v>
          </cell>
          <cell r="F104" t="str">
            <v>Nữ</v>
          </cell>
          <cell r="G104" t="str">
            <v>Xã Cẩm Nhượng, huyện Cẩm Xuyên, tỉnh Hà Tĩnh</v>
          </cell>
          <cell r="H104" t="str">
            <v>1</v>
          </cell>
          <cell r="I104" t="str">
            <v>Quản lý kinh tế hợp tác xã và trang trại</v>
          </cell>
          <cell r="J104" t="str">
            <v>Đại học trở lên, chuyên ngành: Kế toán; Tài chính - ngân hàng</v>
          </cell>
          <cell r="K104" t="str">
            <v>Phòng Kinh tế hợp tác xã và trang trại</v>
          </cell>
          <cell r="L104" t="str">
            <v>Chi cục Phát triển nông thôn, Sở Nông nghiệp và PTNT</v>
          </cell>
          <cell r="M104" t="str">
            <v>SNN.PTNT1</v>
          </cell>
          <cell r="N104" t="str">
            <v>Phát triển nông thôn</v>
          </cell>
        </row>
        <row r="105">
          <cell r="B105" t="str">
            <v>HC.173</v>
          </cell>
          <cell r="C105" t="str">
            <v xml:space="preserve">Hồ Thị Ngọc </v>
          </cell>
          <cell r="D105" t="str">
            <v>Huyền</v>
          </cell>
          <cell r="E105" t="str">
            <v>25/5/1999</v>
          </cell>
          <cell r="F105" t="str">
            <v>Nữ</v>
          </cell>
          <cell r="G105" t="str">
            <v>Phường Nam Hà, TP Hà Tĩnh, tỉnh Hà Tĩnh</v>
          </cell>
          <cell r="H105" t="str">
            <v>1</v>
          </cell>
          <cell r="I105" t="str">
            <v>Quản lý kinh tế hợp tác xã và trang trại</v>
          </cell>
          <cell r="J105" t="str">
            <v>Đại học trở lên, chuyên ngành: Kế toán; Tài chính - ngân hàng</v>
          </cell>
          <cell r="K105" t="str">
            <v>Phòng Kinh tế hợp tác xã và trang trại</v>
          </cell>
          <cell r="L105" t="str">
            <v>Chi cục Phát triển nông thôn, Sở Nông nghiệp và PTNT</v>
          </cell>
          <cell r="M105" t="str">
            <v>SNN.PTNT1</v>
          </cell>
          <cell r="N105" t="str">
            <v>Phát triển nông thôn</v>
          </cell>
        </row>
        <row r="106">
          <cell r="B106" t="str">
            <v>HC.197</v>
          </cell>
          <cell r="C106" t="str">
            <v>Hoàng Khánh</v>
          </cell>
          <cell r="D106" t="str">
            <v>Linh</v>
          </cell>
          <cell r="E106" t="str">
            <v>20/11/1999</v>
          </cell>
          <cell r="F106" t="str">
            <v>Nữ</v>
          </cell>
          <cell r="G106" t="str">
            <v>Xã Thạch Đài, huyện Thạch Hà, tỉnh Hà Tĩnh</v>
          </cell>
          <cell r="H106" t="str">
            <v>1</v>
          </cell>
          <cell r="I106" t="str">
            <v>Quản lý kinh tế hợp tác xã và trang trại</v>
          </cell>
          <cell r="J106" t="str">
            <v>Đại học trở lên, chuyên ngành: Kế toán; Tài chính - ngân hàng</v>
          </cell>
          <cell r="K106" t="str">
            <v>Phòng Kinh tế hợp tác xã và trang trại</v>
          </cell>
          <cell r="L106" t="str">
            <v>Chi cục Phát triển nông thôn, Sở Nông nghiệp và PTNT</v>
          </cell>
          <cell r="M106" t="str">
            <v>SNN.PTNT1</v>
          </cell>
          <cell r="N106" t="str">
            <v>Phát triển nông thôn</v>
          </cell>
        </row>
        <row r="107">
          <cell r="B107" t="str">
            <v>HC.224</v>
          </cell>
          <cell r="C107" t="str">
            <v>Trịnh Thị Ngọc</v>
          </cell>
          <cell r="D107" t="str">
            <v>Mai</v>
          </cell>
          <cell r="E107" t="str">
            <v>10/11/1989</v>
          </cell>
          <cell r="F107" t="str">
            <v>Nữ</v>
          </cell>
          <cell r="G107" t="str">
            <v>Phường Nam Hà, TP Hà Tĩnh, tỉnh Hà Tĩnh</v>
          </cell>
          <cell r="H107" t="str">
            <v>1</v>
          </cell>
          <cell r="I107" t="str">
            <v>Quản lý kinh tế hợp tác xã và trang trại</v>
          </cell>
          <cell r="J107" t="str">
            <v>Đại học trở lên, chuyên ngành: Kế toán; Tài chính - ngân hàng</v>
          </cell>
          <cell r="K107" t="str">
            <v>Phòng Kinh tế hợp tác xã và trang trại</v>
          </cell>
          <cell r="L107" t="str">
            <v>Chi cục Phát triển nông thôn, Sở Nông nghiệp và PTNT</v>
          </cell>
          <cell r="M107" t="str">
            <v>SNN.PTNT1</v>
          </cell>
          <cell r="N107" t="str">
            <v>Phát triển nông thôn</v>
          </cell>
        </row>
        <row r="108">
          <cell r="B108" t="str">
            <v>HC.329</v>
          </cell>
          <cell r="C108" t="str">
            <v>Trần Thị</v>
          </cell>
          <cell r="D108" t="str">
            <v>Thảo</v>
          </cell>
          <cell r="E108" t="str">
            <v>10/10/1999</v>
          </cell>
          <cell r="F108" t="str">
            <v>Nữ</v>
          </cell>
          <cell r="G108" t="str">
            <v>Xã Hòa Hải, huyện Hương Khê, tỉnh Hà Tĩnh</v>
          </cell>
          <cell r="H108" t="str">
            <v>1</v>
          </cell>
          <cell r="I108" t="str">
            <v>Quản lý kinh tế hợp tác xã và trang trại</v>
          </cell>
          <cell r="J108" t="str">
            <v>Đại học trở lên, chuyên ngành: Kế toán; Tài chính - ngân hàng</v>
          </cell>
          <cell r="K108" t="str">
            <v>Phòng Kinh tế hợp tác xã và trang trại</v>
          </cell>
          <cell r="L108" t="str">
            <v>Chi cục Phát triển nông thôn, Sở Nông nghiệp và PTNT</v>
          </cell>
          <cell r="M108" t="str">
            <v>SNN.PTNT1</v>
          </cell>
          <cell r="N108" t="str">
            <v>Phát triển nông thôn</v>
          </cell>
        </row>
        <row r="109">
          <cell r="B109" t="str">
            <v>HC.347</v>
          </cell>
          <cell r="C109" t="str">
            <v>Lê Thị</v>
          </cell>
          <cell r="D109" t="str">
            <v>Thủy</v>
          </cell>
          <cell r="E109" t="str">
            <v>20/4/1994</v>
          </cell>
          <cell r="F109" t="str">
            <v>Nữ</v>
          </cell>
          <cell r="G109" t="str">
            <v>Xã Cẩm Mỹ, huyện Cẩm Xuyên, tỉnh Hà Tĩnh</v>
          </cell>
          <cell r="H109" t="str">
            <v>1</v>
          </cell>
          <cell r="I109" t="str">
            <v>Quản lý kinh tế hợp tác xã và trang trại</v>
          </cell>
          <cell r="J109" t="str">
            <v>Đại học trở lên, chuyên ngành: Kế toán; Tài chính - ngân hàng</v>
          </cell>
          <cell r="K109" t="str">
            <v>Phòng Kinh tế hợp tác xã và trang trại</v>
          </cell>
          <cell r="L109" t="str">
            <v>Chi cục Phát triển nông thôn, Sở Nông nghiệp và PTNT</v>
          </cell>
          <cell r="M109" t="str">
            <v>SNN.PTNT1</v>
          </cell>
          <cell r="N109" t="str">
            <v>Phát triển nông thôn</v>
          </cell>
        </row>
        <row r="110">
          <cell r="B110" t="str">
            <v>HC.040</v>
          </cell>
          <cell r="C110" t="str">
            <v xml:space="preserve">Trần Thị Minh </v>
          </cell>
          <cell r="D110" t="str">
            <v>Cẩm</v>
          </cell>
          <cell r="E110" t="str">
            <v>26/5/1985</v>
          </cell>
          <cell r="F110" t="str">
            <v>Nữ</v>
          </cell>
          <cell r="G110" t="str">
            <v>Phường Nam Hồng, TX Hồng Lĩnh, tỉnh Hà Tĩnh</v>
          </cell>
          <cell r="H110" t="str">
            <v>1</v>
          </cell>
          <cell r="I110" t="str">
            <v>Theo dõi công tác xây dựng nông thôn mới; chương trình mỗi xã một sản phẩm (OCOP)</v>
          </cell>
          <cell r="J110" t="str">
            <v>Đại học trở lên, chuyên ngành: Kinh tế nông nghiệp; Phát triển nông thôn; Nông nghiệp</v>
          </cell>
          <cell r="K110" t="str">
            <v>Phòng Phát triển nông thôn  và Bố trí di dân</v>
          </cell>
          <cell r="L110" t="str">
            <v>Chi cục Phát triển nông thôn, Sở Nông nghiệp và PTNT</v>
          </cell>
          <cell r="M110" t="str">
            <v>SNN.PTNT2</v>
          </cell>
          <cell r="N110" t="str">
            <v>Phát triển nông thôn</v>
          </cell>
        </row>
        <row r="111">
          <cell r="B111" t="str">
            <v>HC.063</v>
          </cell>
          <cell r="C111" t="str">
            <v>Phan Thị</v>
          </cell>
          <cell r="D111" t="str">
            <v>Diệu</v>
          </cell>
          <cell r="E111" t="str">
            <v>26/8/1990</v>
          </cell>
          <cell r="F111" t="str">
            <v>Nữ</v>
          </cell>
          <cell r="G111" t="str">
            <v>Xã Xuân Lộc, huyện Can Lộc, tỉnh Hà Tĩnh</v>
          </cell>
          <cell r="H111" t="str">
            <v>1</v>
          </cell>
          <cell r="I111" t="str">
            <v>Theo dõi công tác xây dựng nông thôn mới; chương trình mỗi xã một sản phẩm (OCOP)</v>
          </cell>
          <cell r="J111" t="str">
            <v>Đại học trở lên, chuyên ngành: Kinh tế nông nghiệp; Phát triển nông thôn; Nông nghiệp</v>
          </cell>
          <cell r="K111" t="str">
            <v>Phòng Phát triển nông thôn  và Bố trí di dân</v>
          </cell>
          <cell r="L111" t="str">
            <v>Chi cục Phát triển nông thôn, Sở Nông nghiệp và PTNT</v>
          </cell>
          <cell r="M111" t="str">
            <v>SNN.PTNT2</v>
          </cell>
          <cell r="N111" t="str">
            <v>Phát triển nông thôn</v>
          </cell>
        </row>
        <row r="112">
          <cell r="B112" t="str">
            <v>HC.116</v>
          </cell>
          <cell r="C112" t="str">
            <v>Nguyễn Thị Hồng</v>
          </cell>
          <cell r="D112" t="str">
            <v>Hạnh</v>
          </cell>
          <cell r="E112" t="str">
            <v>02/5/1991</v>
          </cell>
          <cell r="F112" t="str">
            <v>Nữ</v>
          </cell>
          <cell r="G112" t="str">
            <v>Phường Bắc Hà, TP Hà Tĩnh, tỉnh Hà Tĩnh</v>
          </cell>
          <cell r="H112" t="str">
            <v>1</v>
          </cell>
          <cell r="I112" t="str">
            <v>Theo dõi công tác xây dựng nông thôn mới; chương trình mỗi xã một sản phẩm (OCOP)</v>
          </cell>
          <cell r="J112" t="str">
            <v>Đại học trở lên, chuyên ngành: Kinh tế nông nghiệp; Phát triển nông thôn; Nông nghiệp</v>
          </cell>
          <cell r="K112" t="str">
            <v>Phòng Phát triển nông thôn  và Bố trí di dân</v>
          </cell>
          <cell r="L112" t="str">
            <v>Chi cục Phát triển nông thôn, Sở Nông nghiệp và PTNT</v>
          </cell>
          <cell r="M112" t="str">
            <v>SNN.PTNT2</v>
          </cell>
          <cell r="N112" t="str">
            <v>Phát triển nông thôn</v>
          </cell>
        </row>
        <row r="113">
          <cell r="B113" t="str">
            <v>HC.193</v>
          </cell>
          <cell r="C113" t="str">
            <v>Trần Thị Thùy</v>
          </cell>
          <cell r="D113" t="str">
            <v>Liêm</v>
          </cell>
          <cell r="E113" t="str">
            <v>30/4/1990</v>
          </cell>
          <cell r="F113" t="str">
            <v>Nữ</v>
          </cell>
          <cell r="G113" t="str">
            <v>Phường Trần Phú, TP Hà Tĩnh, tỉnh Hà Tĩnh</v>
          </cell>
          <cell r="H113" t="str">
            <v>1</v>
          </cell>
          <cell r="I113" t="str">
            <v>Theo dõi công tác xây dựng nông thôn mới; chương trình mỗi xã một sản phẩm (OCOP)</v>
          </cell>
          <cell r="J113" t="str">
            <v>Đại học trở lên, chuyên ngành: Kinh tế nông nghiệp; Phát triển nông thôn; Nông nghiệp</v>
          </cell>
          <cell r="K113" t="str">
            <v>Phòng Phát triển nông thôn  và Bố trí di dân</v>
          </cell>
          <cell r="L113" t="str">
            <v>Chi cục Phát triển nông thôn, Sở Nông nghiệp và PTNT</v>
          </cell>
          <cell r="M113" t="str">
            <v>SNN.PTNT2</v>
          </cell>
          <cell r="N113" t="str">
            <v>Phát triển nông thôn</v>
          </cell>
        </row>
        <row r="114">
          <cell r="B114" t="str">
            <v>HC.217</v>
          </cell>
          <cell r="C114" t="str">
            <v>Nguyễn Thị Lưu</v>
          </cell>
          <cell r="D114" t="str">
            <v>Ly</v>
          </cell>
          <cell r="E114" t="str">
            <v>19/01/1994</v>
          </cell>
          <cell r="F114" t="str">
            <v>Nữ</v>
          </cell>
          <cell r="G114" t="str">
            <v>Xã Thạch Đài, huyện Thạch Hà, tỉnh Hà Tĩnh</v>
          </cell>
          <cell r="H114" t="str">
            <v>1</v>
          </cell>
          <cell r="I114" t="str">
            <v>Theo dõi công tác xây dựng nông thôn mới; chương trình mỗi xã một sản phẩm (OCOP)</v>
          </cell>
          <cell r="J114" t="str">
            <v>Đại học trở lên, chuyên ngành: Kinh tế nông nghiệp; Phát triển nông thôn; Nông nghiệp</v>
          </cell>
          <cell r="K114" t="str">
            <v>Phòng Phát triển nông thôn  và Bố trí di dân</v>
          </cell>
          <cell r="L114" t="str">
            <v>Chi cục Phát triển nông thôn, Sở Nông nghiệp và PTNT</v>
          </cell>
          <cell r="M114" t="str">
            <v>SNN.PTNT2</v>
          </cell>
          <cell r="N114" t="str">
            <v>Phát triển nông thôn</v>
          </cell>
        </row>
        <row r="115">
          <cell r="B115" t="str">
            <v>HC.342</v>
          </cell>
          <cell r="C115" t="str">
            <v>Trương Thị Hiền</v>
          </cell>
          <cell r="D115" t="str">
            <v>Thương</v>
          </cell>
          <cell r="E115" t="str">
            <v>01/6/1996</v>
          </cell>
          <cell r="F115" t="str">
            <v>Nữ</v>
          </cell>
          <cell r="G115" t="str">
            <v>Xã Thạch Bình, TP Hà Tĩnh, tỉnh Hà Tĩnh</v>
          </cell>
          <cell r="H115" t="str">
            <v>1</v>
          </cell>
          <cell r="I115" t="str">
            <v>Theo dõi công tác xây dựng nông thôn mới; chương trình mỗi xã một sản phẩm (OCOP)</v>
          </cell>
          <cell r="J115" t="str">
            <v>Đại học trở lên, chuyên ngành: Kinh tế nông nghiệp; Phát triển nông thôn; Nông nghiệp</v>
          </cell>
          <cell r="K115" t="str">
            <v>Phòng Phát triển nông thôn  và Bố trí di dân</v>
          </cell>
          <cell r="L115" t="str">
            <v>Chi cục Phát triển nông thôn, Sở Nông nghiệp và PTNT</v>
          </cell>
          <cell r="M115" t="str">
            <v>SNN.PTNT2</v>
          </cell>
          <cell r="N115" t="str">
            <v>Phát triển nông thôn</v>
          </cell>
        </row>
        <row r="116">
          <cell r="B116" t="str">
            <v>HC.352</v>
          </cell>
          <cell r="C116" t="str">
            <v>Phạm Văn</v>
          </cell>
          <cell r="D116" t="str">
            <v>Tiến</v>
          </cell>
          <cell r="E116" t="str">
            <v>24/02/1998</v>
          </cell>
          <cell r="F116" t="str">
            <v>Nam</v>
          </cell>
          <cell r="G116" t="str">
            <v>Phường Trần Phú, TP Hà Tĩnh, tỉnh Hà Tĩnh</v>
          </cell>
          <cell r="H116" t="str">
            <v>1</v>
          </cell>
          <cell r="I116" t="str">
            <v>Theo dõi công tác xây dựng nông thôn mới; chương trình mỗi xã một sản phẩm (OCOP)</v>
          </cell>
          <cell r="J116" t="str">
            <v>Đại học trở lên, chuyên ngành: Kinh tế nông nghiệp; Phát triển nông thôn; Nông nghiệp</v>
          </cell>
          <cell r="K116" t="str">
            <v>Phòng Phát triển nông thôn  và Bố trí di dân</v>
          </cell>
          <cell r="L116" t="str">
            <v>Chi cục Phát triển nông thôn, Sở Nông nghiệp và PTNT</v>
          </cell>
          <cell r="M116" t="str">
            <v>SNN.PTNT2</v>
          </cell>
          <cell r="N116" t="str">
            <v>Phát triển nông thôn</v>
          </cell>
        </row>
        <row r="117">
          <cell r="B117" t="str">
            <v>HC.367</v>
          </cell>
          <cell r="C117" t="str">
            <v>Nguyễn Thị</v>
          </cell>
          <cell r="D117" t="str">
            <v>Trang</v>
          </cell>
          <cell r="E117" t="str">
            <v>20/8/1988</v>
          </cell>
          <cell r="F117" t="str">
            <v>Nữ</v>
          </cell>
          <cell r="G117" t="str">
            <v>TT Thạch Hà, huyện Thạch Hà, tỉnh Hà Tĩnh</v>
          </cell>
          <cell r="H117" t="str">
            <v>1</v>
          </cell>
          <cell r="I117" t="str">
            <v>Theo dõi công tác xây dựng nông thôn mới; chương trình mỗi xã một sản phẩm (OCOP)</v>
          </cell>
          <cell r="J117" t="str">
            <v>Đại học trở lên, chuyên ngành: Kinh tế nông nghiệp; Phát triển nông thôn; Nông nghiệp</v>
          </cell>
          <cell r="K117" t="str">
            <v>Phòng Phát triển nông thôn  và Bố trí di dân</v>
          </cell>
          <cell r="L117" t="str">
            <v>Chi cục Phát triển nông thôn, Sở Nông nghiệp và PTNT</v>
          </cell>
          <cell r="M117" t="str">
            <v>SNN.PTNT2</v>
          </cell>
          <cell r="N117" t="str">
            <v>Phát triển nông thôn</v>
          </cell>
        </row>
        <row r="118">
          <cell r="B118" t="str">
            <v>HC.158</v>
          </cell>
          <cell r="C118" t="str">
            <v>Trần Thị</v>
          </cell>
          <cell r="D118" t="str">
            <v>Huệ</v>
          </cell>
          <cell r="E118" t="str">
            <v>19/02/1994</v>
          </cell>
          <cell r="F118" t="str">
            <v>Nữ</v>
          </cell>
          <cell r="G118" t="str">
            <v>Xã Cẩm Mỹ, huyện Cẩm Xuyên, tỉnh Hà Tĩnh</v>
          </cell>
          <cell r="H118">
            <v>1</v>
          </cell>
          <cell r="I118" t="str">
            <v>Quản lý, khai thác và bảo vệ quản lý nguồn lợi thủy sản</v>
          </cell>
          <cell r="J118" t="str">
            <v>Đại học trở lên, chuyên ngành: Khai thác thủy sản, Quản lý thủy sản</v>
          </cell>
          <cell r="K118" t="str">
            <v>Phòng Khai thác thủy sản</v>
          </cell>
          <cell r="L118" t="str">
            <v>Chi cục Thủy sản, Sở Nông nghiệp và Phát triển nông thôn</v>
          </cell>
          <cell r="M118" t="str">
            <v>SNN.TS3</v>
          </cell>
          <cell r="N118" t="str">
            <v>Thủy sản</v>
          </cell>
        </row>
        <row r="119">
          <cell r="B119" t="str">
            <v>HC.031</v>
          </cell>
          <cell r="C119" t="str">
            <v>Bùi Quốc</v>
          </cell>
          <cell r="D119" t="str">
            <v>Bảo</v>
          </cell>
          <cell r="E119" t="str">
            <v>07/02/1993</v>
          </cell>
          <cell r="F119" t="str">
            <v>Nam</v>
          </cell>
          <cell r="G119" t="str">
            <v>Thị trấn Kim Sơn, huyện Quế Phong, tỉnh Nghệ An</v>
          </cell>
          <cell r="H119">
            <v>4</v>
          </cell>
          <cell r="I119" t="str">
            <v>Quản lý công trình thủy lợi và nước sạch nông thôn</v>
          </cell>
          <cell r="J119"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19" t="str">
            <v>Phòng QL Công trình thủy lợi và nước sạch nông thôn, Chi cục Thủy lợi</v>
          </cell>
          <cell r="L119" t="str">
            <v>Chi cục Thủy lợi, Sở Nông nghiệp và PTNT</v>
          </cell>
          <cell r="M119" t="str">
            <v>SNN.TL1</v>
          </cell>
          <cell r="N119" t="str">
            <v>Thủy lợi</v>
          </cell>
        </row>
        <row r="120">
          <cell r="B120" t="str">
            <v>HC.046</v>
          </cell>
          <cell r="C120" t="str">
            <v xml:space="preserve">Nguyễn Văn </v>
          </cell>
          <cell r="D120" t="str">
            <v>Cung</v>
          </cell>
          <cell r="E120" t="str">
            <v>17/10/1998</v>
          </cell>
          <cell r="F120" t="str">
            <v>Nam</v>
          </cell>
          <cell r="G120" t="str">
            <v>Xã Liên Minh, huyện Đức Thọ, tỉnh Hà Tĩnh</v>
          </cell>
          <cell r="H120">
            <v>4</v>
          </cell>
          <cell r="I120" t="str">
            <v>Quản lý công trình thủy lợi và nước sạch nông thôn</v>
          </cell>
          <cell r="J120"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0" t="str">
            <v>Phòng QL Công trình thủy lợi và nước sạch nông thôn, Chi cục Thủy lợi</v>
          </cell>
          <cell r="L120" t="str">
            <v>Chi cục Thủy lợi, Sở Nông nghiệp và PTNT</v>
          </cell>
          <cell r="M120" t="str">
            <v>SNN.TL1</v>
          </cell>
          <cell r="N120" t="str">
            <v>Thủy lợi</v>
          </cell>
        </row>
        <row r="121">
          <cell r="B121" t="str">
            <v>HC.061</v>
          </cell>
          <cell r="C121" t="str">
            <v>Lê Huỳnh</v>
          </cell>
          <cell r="D121" t="str">
            <v>Diệu</v>
          </cell>
          <cell r="E121" t="str">
            <v>12/10/1996</v>
          </cell>
          <cell r="F121" t="str">
            <v>Nam</v>
          </cell>
          <cell r="G121" t="str">
            <v>Xã Quang Diệm, huyện Hương Sơn, tỉnh Hà Tĩnh</v>
          </cell>
          <cell r="H121">
            <v>4</v>
          </cell>
          <cell r="I121" t="str">
            <v>Quản lý công trình thủy lợi và nước sạch nông thôn</v>
          </cell>
          <cell r="J121"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1" t="str">
            <v>Phòng QL Công trình thủy lợi và nước sạch nông thôn, Chi cục Thủy lợi</v>
          </cell>
          <cell r="L121" t="str">
            <v>Chi cục Thủy lợi, Sở Nông nghiệp và PTNT</v>
          </cell>
          <cell r="M121" t="str">
            <v>SNN.TL1</v>
          </cell>
          <cell r="N121" t="str">
            <v>Thủy lợi</v>
          </cell>
        </row>
        <row r="122">
          <cell r="B122" t="str">
            <v>HC.059</v>
          </cell>
          <cell r="C122" t="str">
            <v>Trần Tiến</v>
          </cell>
          <cell r="D122" t="str">
            <v>Đạt</v>
          </cell>
          <cell r="E122" t="str">
            <v>23/5/1999</v>
          </cell>
          <cell r="F122" t="str">
            <v>Nam</v>
          </cell>
          <cell r="G122" t="str">
            <v>Phường Nguyễn Du, TP Hà Tĩnh, tỉnh Hà Tĩnh</v>
          </cell>
          <cell r="H122">
            <v>4</v>
          </cell>
          <cell r="I122" t="str">
            <v>Quản lý công trình thủy lợi và nước sạch nông thôn</v>
          </cell>
          <cell r="J122"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2" t="str">
            <v>Phòng QL Công trình thủy lợi và nước sạch nông thôn, Chi cục Thủy lợi</v>
          </cell>
          <cell r="L122" t="str">
            <v>Chi cục Thủy lợi, Sở Nông nghiệp và PTNT</v>
          </cell>
          <cell r="M122" t="str">
            <v>SNN.TL1</v>
          </cell>
          <cell r="N122" t="str">
            <v>Thủy lợi</v>
          </cell>
        </row>
        <row r="123">
          <cell r="B123" t="str">
            <v>HC.068</v>
          </cell>
          <cell r="C123" t="str">
            <v>Phan Trung</v>
          </cell>
          <cell r="D123" t="str">
            <v>Đức</v>
          </cell>
          <cell r="E123" t="str">
            <v>03/4/1997</v>
          </cell>
          <cell r="F123" t="str">
            <v>Nam</v>
          </cell>
          <cell r="G123" t="str">
            <v>Xã Hà Linh, huyện Hương Khê, tỉnh Hà Tĩnh</v>
          </cell>
          <cell r="H123">
            <v>4</v>
          </cell>
          <cell r="I123" t="str">
            <v>Quản lý công trình thủy lợi và nước sạch nông thôn</v>
          </cell>
          <cell r="J123"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3" t="str">
            <v>Phòng QL Công trình thủy lợi và nước sạch nông thôn, Chi cục Thủy lợi</v>
          </cell>
          <cell r="L123" t="str">
            <v>Chi cục Thủy lợi, Sở Nông nghiệp và PTNT</v>
          </cell>
          <cell r="M123" t="str">
            <v>SNN.TL1</v>
          </cell>
          <cell r="N123" t="str">
            <v>Thủy lợi</v>
          </cell>
        </row>
        <row r="124">
          <cell r="B124" t="str">
            <v>HC.114</v>
          </cell>
          <cell r="C124" t="str">
            <v xml:space="preserve">Nguyễn Thúy </v>
          </cell>
          <cell r="D124" t="str">
            <v>Hằng</v>
          </cell>
          <cell r="E124" t="str">
            <v>07/7/1990</v>
          </cell>
          <cell r="F124" t="str">
            <v>Nữ</v>
          </cell>
          <cell r="G124" t="str">
            <v>Phường Tân Giang, TP Hà Tĩnh</v>
          </cell>
          <cell r="H124">
            <v>4</v>
          </cell>
          <cell r="I124" t="str">
            <v>Quản lý công trình thủy lợi và nước sạch nông thôn</v>
          </cell>
          <cell r="J124"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4" t="str">
            <v>Phòng QL Công trình thủy lợi và nước sạch nông thôn, Chi cục Thủy lợi</v>
          </cell>
          <cell r="L124" t="str">
            <v>Chi cục Thủy lợi, Sở Nông nghiệp và PTNT</v>
          </cell>
          <cell r="M124" t="str">
            <v>SNN.TL1</v>
          </cell>
          <cell r="N124" t="str">
            <v>Thủy lợi</v>
          </cell>
        </row>
        <row r="125">
          <cell r="B125" t="str">
            <v>HC.117</v>
          </cell>
          <cell r="C125" t="str">
            <v xml:space="preserve">Nguyễn Thị Ngọc </v>
          </cell>
          <cell r="D125" t="str">
            <v>Hạnh</v>
          </cell>
          <cell r="E125" t="str">
            <v>01/10/1995</v>
          </cell>
          <cell r="F125" t="str">
            <v>Nữ</v>
          </cell>
          <cell r="G125" t="str">
            <v>Thị trấn Đồng Lộc, huyện Can Lộc, tỉnh Hà Tĩnh</v>
          </cell>
          <cell r="H125">
            <v>4</v>
          </cell>
          <cell r="I125" t="str">
            <v>Quản lý công trình thủy lợi và nước sạch nông thôn</v>
          </cell>
          <cell r="J125"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5" t="str">
            <v>Phòng QL Công trình thủy lợi và nước sạch nông thôn, Chi cục Thủy lợi</v>
          </cell>
          <cell r="L125" t="str">
            <v>Chi cục Thủy lợi, Sở Nông nghiệp và PTNT</v>
          </cell>
          <cell r="M125" t="str">
            <v>SNN.TL1</v>
          </cell>
          <cell r="N125" t="str">
            <v>Thủy lợi</v>
          </cell>
        </row>
        <row r="126">
          <cell r="B126" t="str">
            <v>HC.121</v>
          </cell>
          <cell r="C126" t="str">
            <v>Trần Thị Ngọc</v>
          </cell>
          <cell r="D126" t="str">
            <v>Hạnh</v>
          </cell>
          <cell r="E126" t="str">
            <v>13/9/1984</v>
          </cell>
          <cell r="F126" t="str">
            <v>Nữ</v>
          </cell>
          <cell r="G126" t="str">
            <v>Phường Nam Hà, TP Hà Tĩnh, tỉnh Hà Tĩnh</v>
          </cell>
          <cell r="H126">
            <v>4</v>
          </cell>
          <cell r="I126" t="str">
            <v>Quản lý công trình thủy lợi và nước sạch nông thôn</v>
          </cell>
          <cell r="J126"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6" t="str">
            <v>Phòng QL Công trình thủy lợi và nước sạch nông thôn, Chi cục Thủy lợi</v>
          </cell>
          <cell r="L126" t="str">
            <v>Chi cục Thủy lợi, Sở Nông nghiệp và PTNT</v>
          </cell>
          <cell r="M126" t="str">
            <v>SNN.TL1</v>
          </cell>
          <cell r="N126" t="str">
            <v>Thủy lợi</v>
          </cell>
        </row>
        <row r="127">
          <cell r="B127" t="str">
            <v>HC.170</v>
          </cell>
          <cell r="C127" t="str">
            <v>Đặng Quang</v>
          </cell>
          <cell r="D127" t="str">
            <v>Huy</v>
          </cell>
          <cell r="E127" t="str">
            <v>04/8/1988</v>
          </cell>
          <cell r="F127" t="str">
            <v>Nam</v>
          </cell>
          <cell r="G127" t="str">
            <v>Phường Khương trung, Quận Thanh Xuân, TP Hà Nội</v>
          </cell>
          <cell r="H127">
            <v>4</v>
          </cell>
          <cell r="I127" t="str">
            <v>Quản lý công trình thủy lợi và nước sạch nông thôn</v>
          </cell>
          <cell r="J127"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7" t="str">
            <v>Phòng QL Công trình thủy lợi và nước sạch nông thôn, Chi cục Thủy lợi</v>
          </cell>
          <cell r="L127" t="str">
            <v>Chi cục Thủy lợi, Sở Nông nghiệp và PTNT</v>
          </cell>
          <cell r="M127" t="str">
            <v>SNN.TL1</v>
          </cell>
          <cell r="N127" t="str">
            <v>Thủy lợi</v>
          </cell>
        </row>
        <row r="128">
          <cell r="B128" t="str">
            <v>HC.228</v>
          </cell>
          <cell r="C128" t="str">
            <v>Bùi Thị Ước</v>
          </cell>
          <cell r="D128" t="str">
            <v>Mơ</v>
          </cell>
          <cell r="E128" t="str">
            <v>02/7/1995</v>
          </cell>
          <cell r="F128" t="str">
            <v>Nữ</v>
          </cell>
          <cell r="G128" t="str">
            <v>Thị trấn Nghèn, huyện Can Lộc, tỉnh Hà Tĩnh</v>
          </cell>
          <cell r="H128">
            <v>4</v>
          </cell>
          <cell r="I128" t="str">
            <v>Quản lý công trình thủy lợi và nước sạch nông thôn</v>
          </cell>
          <cell r="J128"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8" t="str">
            <v>Phòng QL Công trình thủy lợi và nước sạch nông thôn, Chi cục Thủy lợi</v>
          </cell>
          <cell r="L128" t="str">
            <v>Chi cục Thủy lợi, Sở Nông nghiệp và PTNT</v>
          </cell>
          <cell r="M128" t="str">
            <v>SNN.TL1</v>
          </cell>
          <cell r="N128" t="str">
            <v>Thủy lợi</v>
          </cell>
        </row>
        <row r="129">
          <cell r="B129" t="str">
            <v>HC.286</v>
          </cell>
          <cell r="C129" t="str">
            <v xml:space="preserve">Nguyễn Trọng </v>
          </cell>
          <cell r="D129" t="str">
            <v>Quý</v>
          </cell>
          <cell r="E129" t="str">
            <v>13/01/1996</v>
          </cell>
          <cell r="F129" t="str">
            <v>Nam</v>
          </cell>
          <cell r="G129" t="str">
            <v>Phường Hà Huy Tập, TP Hà Tĩnh, tỉnh Hà Tĩnh</v>
          </cell>
          <cell r="H129">
            <v>4</v>
          </cell>
          <cell r="I129" t="str">
            <v>Quản lý công trình thủy lợi và nước sạch nông thôn</v>
          </cell>
          <cell r="J129"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29" t="str">
            <v>Phòng QL Công trình thủy lợi và nước sạch nông thôn, Chi cục Thủy lợi</v>
          </cell>
          <cell r="L129" t="str">
            <v>Chi cục Thủy lợi, Sở Nông nghiệp và PTNT</v>
          </cell>
          <cell r="M129" t="str">
            <v>SNN.TL1</v>
          </cell>
          <cell r="N129" t="str">
            <v>Thủy lợi</v>
          </cell>
        </row>
        <row r="130">
          <cell r="B130" t="str">
            <v>HC.345</v>
          </cell>
          <cell r="C130" t="str">
            <v xml:space="preserve">Bùi Thanh </v>
          </cell>
          <cell r="D130" t="str">
            <v>Thùy</v>
          </cell>
          <cell r="E130" t="str">
            <v>11/10/1990</v>
          </cell>
          <cell r="F130" t="str">
            <v>Nữ</v>
          </cell>
          <cell r="G130" t="str">
            <v>Xã Thạch Trung, TP Hà Tĩnh, tĩnh Hà Tĩnh</v>
          </cell>
          <cell r="H130">
            <v>4</v>
          </cell>
          <cell r="I130" t="str">
            <v>Quản lý công trình thủy lợi và nước sạch nông thôn</v>
          </cell>
          <cell r="J130"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0" t="str">
            <v>Phòng QL Công trình thủy lợi và nước sạch nông thôn, Chi cục Thủy lợi</v>
          </cell>
          <cell r="L130" t="str">
            <v>Chi cục Thủy lợi, Sở Nông nghiệp và PTNT</v>
          </cell>
          <cell r="M130" t="str">
            <v>SNN.TL1</v>
          </cell>
          <cell r="N130" t="str">
            <v>Thủy lợi</v>
          </cell>
        </row>
        <row r="131">
          <cell r="B131" t="str">
            <v>HC.386</v>
          </cell>
          <cell r="C131" t="str">
            <v>Trương Huy</v>
          </cell>
          <cell r="D131" t="str">
            <v>Tuấn</v>
          </cell>
          <cell r="E131" t="str">
            <v>27/9/1995</v>
          </cell>
          <cell r="F131" t="str">
            <v>Nam</v>
          </cell>
          <cell r="G131" t="str">
            <v>Phường Thạch Linh, TP Hà Tĩnh, tỉnh Hà Tĩnh</v>
          </cell>
          <cell r="H131">
            <v>4</v>
          </cell>
          <cell r="I131" t="str">
            <v>Quản lý công trình thủy lợi và nước sạch nông thôn</v>
          </cell>
          <cell r="J131"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1" t="str">
            <v>Phòng QL Công trình thủy lợi và nước sạch nông thôn, Chi cục Thủy lợi</v>
          </cell>
          <cell r="L131" t="str">
            <v>Chi cục Thủy lợi, Sở Nông nghiệp và PTNT</v>
          </cell>
          <cell r="M131" t="str">
            <v>SNN.TL1</v>
          </cell>
          <cell r="N131" t="str">
            <v>Thủy lợi</v>
          </cell>
        </row>
        <row r="132">
          <cell r="B132" t="str">
            <v>HC.407</v>
          </cell>
          <cell r="C132" t="str">
            <v>Nguyễn Đình Tuấn</v>
          </cell>
          <cell r="D132" t="str">
            <v>Vũ</v>
          </cell>
          <cell r="E132" t="str">
            <v>02/10/1992</v>
          </cell>
          <cell r="F132" t="str">
            <v>Nam</v>
          </cell>
          <cell r="G132" t="str">
            <v>Xã Cẩm Hưng, huyện Cẩm Xuyên, tỉnh Hà Tĩnh</v>
          </cell>
          <cell r="H132">
            <v>4</v>
          </cell>
          <cell r="I132" t="str">
            <v>Quản lý công trình thủy lợi và nước sạch nông thôn</v>
          </cell>
          <cell r="J132"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2" t="str">
            <v>Phòng QL Công trình thủy lợi và nước sạch nông thôn, Chi cục Thủy lợi</v>
          </cell>
          <cell r="L132" t="str">
            <v>Chi cục Thủy lợi, Sở Nông nghiệp và PTNT</v>
          </cell>
          <cell r="M132" t="str">
            <v>SNN.TL1</v>
          </cell>
          <cell r="N132" t="str">
            <v>Thủy lợi</v>
          </cell>
        </row>
        <row r="133">
          <cell r="B133" t="str">
            <v>HC.049</v>
          </cell>
          <cell r="C133" t="str">
            <v>Nguyễn Quang</v>
          </cell>
          <cell r="D133" t="str">
            <v>Cường</v>
          </cell>
          <cell r="E133" t="str">
            <v>20/7/1997</v>
          </cell>
          <cell r="F133" t="str">
            <v>Nam</v>
          </cell>
          <cell r="G133" t="str">
            <v>Xã Thạch Bình, TP Hà Tĩnh, tỉnh Hà Tĩnh</v>
          </cell>
          <cell r="H133">
            <v>2</v>
          </cell>
          <cell r="I133" t="str">
            <v>Quản lý bảo vệ đê điều</v>
          </cell>
          <cell r="J133"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3" t="str">
            <v>Phòng Quản lý đê điều và Phòng chống thiên tai</v>
          </cell>
          <cell r="L133" t="str">
            <v>Chi cục Thủy lợi, Sở Nông nghiệp và PTNT</v>
          </cell>
          <cell r="M133" t="str">
            <v>SNN.TL2</v>
          </cell>
          <cell r="N133" t="str">
            <v>Thủy lợi</v>
          </cell>
        </row>
        <row r="134">
          <cell r="B134" t="str">
            <v>HC.249</v>
          </cell>
          <cell r="C134" t="str">
            <v>Đậu Quang</v>
          </cell>
          <cell r="D134" t="str">
            <v>Nhân</v>
          </cell>
          <cell r="E134" t="str">
            <v>06/11/1995</v>
          </cell>
          <cell r="F134" t="str">
            <v>Nam</v>
          </cell>
          <cell r="G134" t="str">
            <v>Phường Nguyễn Du, TP Hà Tĩnh, tỉnh Hà Tĩnh</v>
          </cell>
          <cell r="H134">
            <v>2</v>
          </cell>
          <cell r="I134" t="str">
            <v>Quản lý bảo vệ đê điều</v>
          </cell>
          <cell r="J134"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4" t="str">
            <v>Phòng Quản lý đê điều và Phòng chống thiên tai</v>
          </cell>
          <cell r="L134" t="str">
            <v>Chi cục Thủy lợi, Sở Nông nghiệp và PTNT</v>
          </cell>
          <cell r="M134" t="str">
            <v>SNN.TL2</v>
          </cell>
          <cell r="N134" t="str">
            <v>Thủy lợi</v>
          </cell>
        </row>
        <row r="135">
          <cell r="B135" t="str">
            <v>HC.205</v>
          </cell>
          <cell r="C135" t="str">
            <v>Phan Thị Thùy</v>
          </cell>
          <cell r="D135" t="str">
            <v>Linh</v>
          </cell>
          <cell r="E135" t="str">
            <v>17/4/1995</v>
          </cell>
          <cell r="F135" t="str">
            <v>Nữ</v>
          </cell>
          <cell r="G135" t="str">
            <v>Xã Đan Trường, huyện Nghi Xuân, tỉnh Hà Tĩnh</v>
          </cell>
          <cell r="H135">
            <v>2</v>
          </cell>
          <cell r="I135" t="str">
            <v>Quản lý bảo vệ đê điều</v>
          </cell>
          <cell r="J135"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5" t="str">
            <v>Phòng Quản lý đê điều và Phòng chống thiên tai</v>
          </cell>
          <cell r="L135" t="str">
            <v>Chi cục Thủy lợi, Sở Nông nghiệp và PTNT</v>
          </cell>
          <cell r="M135" t="str">
            <v>SNN.TL2</v>
          </cell>
          <cell r="N135" t="str">
            <v>Thủy lợi</v>
          </cell>
        </row>
        <row r="136">
          <cell r="B136" t="str">
            <v>HC.019</v>
          </cell>
          <cell r="C136" t="str">
            <v>Nguyễn Tiến Sơn</v>
          </cell>
          <cell r="D136" t="str">
            <v>Anh</v>
          </cell>
          <cell r="E136" t="str">
            <v>11/4/1993</v>
          </cell>
          <cell r="F136" t="str">
            <v>Nam</v>
          </cell>
          <cell r="G136" t="str">
            <v>Phường Trần Phú, TP Hà Tĩnh, tỉnh Hà Tĩnh</v>
          </cell>
          <cell r="H136">
            <v>2</v>
          </cell>
          <cell r="I136" t="str">
            <v>Phòng chống thiên tai</v>
          </cell>
          <cell r="J136"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6" t="str">
            <v>Phòng Quản lý đê điều và Phòng chống thiên tai</v>
          </cell>
          <cell r="L136" t="str">
            <v>Chi cục Thủy lợi, Sở Nông nghiệp và PTNT</v>
          </cell>
          <cell r="M136" t="str">
            <v>SNN.TL3</v>
          </cell>
          <cell r="N136" t="str">
            <v>Thủy lợi</v>
          </cell>
        </row>
        <row r="137">
          <cell r="B137" t="str">
            <v>HC.093</v>
          </cell>
          <cell r="C137" t="str">
            <v>Trần Ngọc</v>
          </cell>
          <cell r="D137" t="str">
            <v>Giang</v>
          </cell>
          <cell r="E137" t="str">
            <v>29/8/1993</v>
          </cell>
          <cell r="F137" t="str">
            <v>Nữ</v>
          </cell>
          <cell r="G137" t="str">
            <v>Phường Nguyễn Du, TP Hà Tĩnh, tỉnh Hà Tĩnh</v>
          </cell>
          <cell r="H137">
            <v>2</v>
          </cell>
          <cell r="I137" t="str">
            <v>Phòng chống thiên tai</v>
          </cell>
          <cell r="J137"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7" t="str">
            <v>Phòng Quản lý đê điều và Phòng chống thiên tai</v>
          </cell>
          <cell r="L137" t="str">
            <v>Chi cục Thủy lợi, Sở Nông nghiệp và PTNT</v>
          </cell>
          <cell r="M137" t="str">
            <v>SNN.TL3</v>
          </cell>
          <cell r="N137" t="str">
            <v>Thủy lợi</v>
          </cell>
        </row>
        <row r="138">
          <cell r="B138" t="str">
            <v>HC.106</v>
          </cell>
          <cell r="C138" t="str">
            <v>Phan Thị Việt</v>
          </cell>
          <cell r="D138" t="str">
            <v>Hà</v>
          </cell>
          <cell r="E138" t="str">
            <v>21/3/1995</v>
          </cell>
          <cell r="F138" t="str">
            <v>Nữ</v>
          </cell>
          <cell r="G138" t="str">
            <v>Xã Cẩm Trung, huyện Cẩm Xuyên</v>
          </cell>
          <cell r="H138">
            <v>2</v>
          </cell>
          <cell r="I138" t="str">
            <v>Phòng chống thiên tai</v>
          </cell>
          <cell r="J138"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K138" t="str">
            <v>Phòng Quản lý đê điều và Phòng chống thiên tai</v>
          </cell>
          <cell r="L138" t="str">
            <v>Chi cục Thủy lợi, Sở Nông nghiệp và PTNT</v>
          </cell>
          <cell r="M138" t="str">
            <v>SNN.TL3</v>
          </cell>
          <cell r="N138" t="str">
            <v>Thủy lợi</v>
          </cell>
        </row>
        <row r="139">
          <cell r="B139" t="str">
            <v>HC.211</v>
          </cell>
          <cell r="C139" t="str">
            <v>Nguyễn Văn</v>
          </cell>
          <cell r="D139" t="str">
            <v>Luân</v>
          </cell>
          <cell r="E139" t="str">
            <v>05/3/1992</v>
          </cell>
          <cell r="F139" t="str">
            <v>Nam</v>
          </cell>
          <cell r="G139" t="str">
            <v>Xã Thạch Đài, huyện Thạch Hà, tỉnh Hà Tĩnh</v>
          </cell>
          <cell r="H139" t="str">
            <v>1</v>
          </cell>
          <cell r="I139" t="str">
            <v>Quản lý dịch bệnh</v>
          </cell>
          <cell r="J139" t="str">
            <v>Đại học trở lên, chuyên ngành: Chăn nuôi; Thú y; Chăn nuôi và Thú y</v>
          </cell>
          <cell r="K139" t="str">
            <v>Phòng Quản lý Thú y</v>
          </cell>
          <cell r="L139" t="str">
            <v>Chi cục Chăn nuôi và Thú y, Sở Nông nghiệp và PTNT</v>
          </cell>
          <cell r="M139" t="str">
            <v>SNN.CNTY1</v>
          </cell>
          <cell r="N139" t="str">
            <v>Chăn nuôi, thú y</v>
          </cell>
        </row>
        <row r="140">
          <cell r="B140" t="str">
            <v>HC.268</v>
          </cell>
          <cell r="C140" t="str">
            <v>Đặng Văn</v>
          </cell>
          <cell r="D140" t="str">
            <v>Phú</v>
          </cell>
          <cell r="E140" t="str">
            <v>05/12/1998</v>
          </cell>
          <cell r="F140" t="str">
            <v>Nam</v>
          </cell>
          <cell r="G140" t="str">
            <v>TT Nghèn, huyện Can Lộc, tỉnh Hà Tĩnh</v>
          </cell>
          <cell r="H140" t="str">
            <v>1</v>
          </cell>
          <cell r="I140" t="str">
            <v>Quản lý dịch bệnh</v>
          </cell>
          <cell r="J140" t="str">
            <v>Đại học trở lên, chuyên ngành: Chăn nuôi; Thú y; Chăn nuôi và Thú y</v>
          </cell>
          <cell r="K140" t="str">
            <v>Phòng Quản lý Thú y</v>
          </cell>
          <cell r="L140" t="str">
            <v>Chi cục Chăn nuôi và Thú y, Sở Nông nghiệp và PTNT</v>
          </cell>
          <cell r="M140" t="str">
            <v>SNN.CNTY1</v>
          </cell>
          <cell r="N140" t="str">
            <v>Chăn nuôi, thú y</v>
          </cell>
        </row>
        <row r="141">
          <cell r="B141" t="str">
            <v>HC.383</v>
          </cell>
          <cell r="C141" t="str">
            <v xml:space="preserve">Nguyễn Đình </v>
          </cell>
          <cell r="D141" t="str">
            <v>Tuấn</v>
          </cell>
          <cell r="E141" t="str">
            <v>20/4/1996</v>
          </cell>
          <cell r="F141" t="str">
            <v>Nam</v>
          </cell>
          <cell r="G141" t="str">
            <v>Xã Cẩm Sơn, huyện Cẩm Xuyên, tỉnh Hà Tĩnh</v>
          </cell>
          <cell r="H141" t="str">
            <v>1</v>
          </cell>
          <cell r="I141" t="str">
            <v>Quản lý dịch bệnh</v>
          </cell>
          <cell r="J141" t="str">
            <v>Đại học trở lên, chuyên ngành: Chăn nuôi; Thú y; Chăn nuôi và Thú y</v>
          </cell>
          <cell r="K141" t="str">
            <v>Phòng Quản lý Thú y</v>
          </cell>
          <cell r="L141" t="str">
            <v>Chi cục Chăn nuôi và Thú y, Sở Nông nghiệp và PTNT</v>
          </cell>
          <cell r="M141" t="str">
            <v>SNN.CNTY1</v>
          </cell>
          <cell r="N141" t="str">
            <v>Chăn nuôi, thú y</v>
          </cell>
        </row>
        <row r="142">
          <cell r="B142" t="str">
            <v>HC.411</v>
          </cell>
          <cell r="C142" t="str">
            <v>Vương Thị</v>
          </cell>
          <cell r="D142" t="str">
            <v>Xuân</v>
          </cell>
          <cell r="E142" t="str">
            <v>05/7/1992</v>
          </cell>
          <cell r="F142" t="str">
            <v>Nữ</v>
          </cell>
          <cell r="G142" t="str">
            <v>Xã Quang Lộc, huyện Can Lộc, tỉnh Hà Tĩnh</v>
          </cell>
          <cell r="H142" t="str">
            <v>1</v>
          </cell>
          <cell r="I142" t="str">
            <v>Quản lý dịch bệnh</v>
          </cell>
          <cell r="J142" t="str">
            <v>Đại học trở lên, chuyên ngành: Chăn nuôi; Thú y; Chăn nuôi và Thú y</v>
          </cell>
          <cell r="K142" t="str">
            <v>Phòng Quản lý Thú y</v>
          </cell>
          <cell r="L142" t="str">
            <v>Chi cục Chăn nuôi và Thú y, Sở Nông nghiệp và PTNT</v>
          </cell>
          <cell r="M142" t="str">
            <v>SNN.CNTY1</v>
          </cell>
          <cell r="N142" t="str">
            <v>Chăn nuôi, thú y</v>
          </cell>
        </row>
        <row r="143">
          <cell r="B143" t="str">
            <v>HC.100</v>
          </cell>
          <cell r="C143" t="str">
            <v>Nguyễn Thị</v>
          </cell>
          <cell r="D143" t="str">
            <v>Hà</v>
          </cell>
          <cell r="E143" t="str">
            <v>03/02/1993</v>
          </cell>
          <cell r="F143" t="str">
            <v>Nữ</v>
          </cell>
          <cell r="G143" t="str">
            <v>Xã Thạch Ngọc, huyện Thạch Hà, tỉnh Hà Tĩnh</v>
          </cell>
          <cell r="H143">
            <v>1</v>
          </cell>
          <cell r="I143" t="str">
            <v>Kiểm dịch Động vật</v>
          </cell>
          <cell r="J143" t="str">
            <v>Đại học trở lên, chuyên ngành: Chăn nuôi; Thú y; Chăn nuôi và Thú y</v>
          </cell>
          <cell r="K143" t="str">
            <v>Phòng Quản lý Thú y</v>
          </cell>
          <cell r="L143" t="str">
            <v>Chi cục Chăn nuôi và Thú y, Sở Nông nghiệp và Phát triển nông thôn</v>
          </cell>
          <cell r="M143" t="str">
            <v>SNN.CNTY2</v>
          </cell>
          <cell r="N143" t="str">
            <v>Chăn nuôi, thú y</v>
          </cell>
        </row>
        <row r="144">
          <cell r="B144" t="str">
            <v>HC.153</v>
          </cell>
          <cell r="C144" t="str">
            <v>Nguyễn Minh</v>
          </cell>
          <cell r="D144" t="str">
            <v>Hoàng</v>
          </cell>
          <cell r="E144" t="str">
            <v>09/01/1997</v>
          </cell>
          <cell r="F144" t="str">
            <v>Nam</v>
          </cell>
          <cell r="G144" t="str">
            <v>Xã Tân Dân, huyện Đức Thọ, tỉnh Hà Tĩnh</v>
          </cell>
          <cell r="H144">
            <v>1</v>
          </cell>
          <cell r="I144" t="str">
            <v>Kiểm dịch Động vật</v>
          </cell>
          <cell r="J144" t="str">
            <v>Đại học trở lên, chuyên ngành: Chăn nuôi; Thú y; Chăn nuôi và Thú y</v>
          </cell>
          <cell r="K144" t="str">
            <v>Phòng Quản lý Thú y</v>
          </cell>
          <cell r="L144" t="str">
            <v>Chi cục Chăn nuôi và Thú y, Sở Nông nghiệp và Phát triển nông thôn</v>
          </cell>
          <cell r="M144" t="str">
            <v>SNN.CNTY2</v>
          </cell>
          <cell r="N144" t="str">
            <v>Chăn nuôi, thú y</v>
          </cell>
        </row>
        <row r="145">
          <cell r="B145" t="str">
            <v>HC.194</v>
          </cell>
          <cell r="C145" t="str">
            <v xml:space="preserve">Trương Thị </v>
          </cell>
          <cell r="D145" t="str">
            <v>Liên</v>
          </cell>
          <cell r="E145" t="str">
            <v>30/6/1987</v>
          </cell>
          <cell r="F145" t="str">
            <v>Nữ</v>
          </cell>
          <cell r="G145" t="str">
            <v>Xã Lưu Vĩnh Sơn, huyện Thạch Hà, tỉnh Hà Tĩnh</v>
          </cell>
          <cell r="H145">
            <v>1</v>
          </cell>
          <cell r="I145" t="str">
            <v>Kiểm dịch Động vật</v>
          </cell>
          <cell r="J145" t="str">
            <v>Đại học trở lên, chuyên ngành: Chăn nuôi; Thú y; Chăn nuôi và Thú y</v>
          </cell>
          <cell r="K145" t="str">
            <v>Phòng Quản lý Thú y</v>
          </cell>
          <cell r="L145" t="str">
            <v>Chi cục Chăn nuôi và Thú y, Sở Nông nghiệp và Phát triển nông thôn</v>
          </cell>
          <cell r="M145" t="str">
            <v>SNN.CNTY2</v>
          </cell>
          <cell r="N145" t="str">
            <v>Chăn nuôi, thú y</v>
          </cell>
        </row>
        <row r="146">
          <cell r="B146" t="str">
            <v>HC.378</v>
          </cell>
          <cell r="C146" t="str">
            <v>Bùi Thị Ngọc</v>
          </cell>
          <cell r="D146" t="str">
            <v>Tú</v>
          </cell>
          <cell r="E146" t="str">
            <v>5/10/1985</v>
          </cell>
          <cell r="F146" t="str">
            <v>Nữ</v>
          </cell>
          <cell r="G146" t="str">
            <v>Xã Thạch Bình, TP Hà Tĩnh, tỉnh Hà Tĩnh</v>
          </cell>
          <cell r="H146">
            <v>1</v>
          </cell>
          <cell r="I146" t="str">
            <v>Kiểm dịch Động vật</v>
          </cell>
          <cell r="J146" t="str">
            <v>Đại học trở lên, chuyên ngành: Chăn nuôi; Thú y; Chăn nuôi và Thú y</v>
          </cell>
          <cell r="K146" t="str">
            <v>Phòng Quản lý Thú y</v>
          </cell>
          <cell r="L146" t="str">
            <v>Chi cục Chăn nuôi và Thú y, Sở Nông nghiệp và Phát triển nông thôn</v>
          </cell>
          <cell r="M146" t="str">
            <v>SNN.CNTY2</v>
          </cell>
          <cell r="N146" t="str">
            <v>Chăn nuôi, thú y</v>
          </cell>
        </row>
        <row r="147">
          <cell r="B147" t="str">
            <v>HC.043</v>
          </cell>
          <cell r="C147" t="str">
            <v>Trương Kim</v>
          </cell>
          <cell r="D147" t="str">
            <v>Chi</v>
          </cell>
          <cell r="E147" t="str">
            <v>02/9/1999</v>
          </cell>
          <cell r="F147" t="str">
            <v>Nữ</v>
          </cell>
          <cell r="G147" t="str">
            <v>Phường Nguyễn Du, TP Hà Tĩnh, tỉnh Hà Tĩnh</v>
          </cell>
          <cell r="H147" t="str">
            <v>1</v>
          </cell>
          <cell r="I147" t="str">
            <v>Hành chính tổng hợp</v>
          </cell>
          <cell r="J147" t="str">
            <v>Đại học trở lên, ngành Kinh tế (thương mại quốc tế); Quản lý nhà nước; Quản trị nhân lực</v>
          </cell>
          <cell r="K147" t="str">
            <v>Phòng Hành chính - Tổng hợp và Thanh tra</v>
          </cell>
          <cell r="L147" t="str">
            <v>Chi cục Quản lý chất lượng Nông lâm sản và Thủy sản, Sở Nông nghiệp và PTNT</v>
          </cell>
          <cell r="M147" t="str">
            <v>SNN.QLCL1</v>
          </cell>
          <cell r="N147" t="str">
            <v>Văn phòng</v>
          </cell>
        </row>
        <row r="148">
          <cell r="B148" t="str">
            <v>HC.133</v>
          </cell>
          <cell r="C148" t="str">
            <v>Đặng Thị Ngọc</v>
          </cell>
          <cell r="D148" t="str">
            <v>Hiệp</v>
          </cell>
          <cell r="E148" t="str">
            <v>07/5/1998</v>
          </cell>
          <cell r="F148" t="str">
            <v>Nữ</v>
          </cell>
          <cell r="G148" t="str">
            <v>Thị trấn Cẩm Xuyên, huyện Cẩm Xuyên, tỉnh Hà Tĩnh</v>
          </cell>
          <cell r="H148" t="str">
            <v>1</v>
          </cell>
          <cell r="I148" t="str">
            <v>Hành chính tổng hợp</v>
          </cell>
          <cell r="J148" t="str">
            <v>Đại học trở lên, ngành Kinh tế (thương mại quốc tế); Quản lý nhà nước; Quản trị nhân lực</v>
          </cell>
          <cell r="K148" t="str">
            <v>Phòng Hành chính - Tổng hợp và Thanh tra</v>
          </cell>
          <cell r="L148" t="str">
            <v>Chi cục Quản lý chất lượng Nông lâm sản và Thủy sản, Sở Nông nghiệp và PTNT</v>
          </cell>
          <cell r="M148" t="str">
            <v>SNN.QLCL1</v>
          </cell>
          <cell r="N148" t="str">
            <v>Văn phòng</v>
          </cell>
        </row>
        <row r="149">
          <cell r="B149" t="str">
            <v>HC.247</v>
          </cell>
          <cell r="C149" t="str">
            <v>Nguyễn Thị Hồng</v>
          </cell>
          <cell r="D149" t="str">
            <v>Ngọc</v>
          </cell>
          <cell r="E149" t="str">
            <v>16/9/1993</v>
          </cell>
          <cell r="F149" t="str">
            <v>Nữ</v>
          </cell>
          <cell r="G149" t="str">
            <v>Phường Hà Huy Tập, TP Hà Tĩnh, tỉnh Hà Tĩnh</v>
          </cell>
          <cell r="H149" t="str">
            <v>1</v>
          </cell>
          <cell r="I149" t="str">
            <v>Hành chính tổng hợp</v>
          </cell>
          <cell r="J149" t="str">
            <v>Đại học trở lên, ngành Kinh tế (thương mại quốc tế); Quản lý nhà nước; Quản trị nhân lực</v>
          </cell>
          <cell r="K149" t="str">
            <v>Phòng Hành chính - Tổng hợp và Thanh tra</v>
          </cell>
          <cell r="L149" t="str">
            <v>Chi cục Quản lý chất lượng Nông lâm sản và Thủy sản, Sở Nông nghiệp và PTNT</v>
          </cell>
          <cell r="M149" t="str">
            <v>SNN.QLCL1</v>
          </cell>
          <cell r="N149" t="str">
            <v>Văn phòng</v>
          </cell>
        </row>
        <row r="150">
          <cell r="B150" t="str">
            <v>HC.260</v>
          </cell>
          <cell r="C150" t="str">
            <v>Trần Thị Cẩm</v>
          </cell>
          <cell r="D150" t="str">
            <v>Nhung</v>
          </cell>
          <cell r="E150" t="str">
            <v>28/02/1997</v>
          </cell>
          <cell r="F150" t="str">
            <v>Nữ</v>
          </cell>
          <cell r="G150" t="str">
            <v>Phường Nam Hà, TP Hà Tĩnh, tỉnh Hà Tĩnh</v>
          </cell>
          <cell r="H150" t="str">
            <v>1</v>
          </cell>
          <cell r="I150" t="str">
            <v>Hành chính tổng hợp</v>
          </cell>
          <cell r="J150" t="str">
            <v>Đại học trở lên, ngành Kinh tế (thương mại quốc tế); Quản lý nhà nước; Quản trị nhân lực</v>
          </cell>
          <cell r="K150" t="str">
            <v>Phòng Hành chính - Tổng hợp và Thanh tra</v>
          </cell>
          <cell r="L150" t="str">
            <v>Chi cục Quản lý chất lượng Nông lâm sản và Thủy sản, Sở Nông nghiệp và PTNT</v>
          </cell>
          <cell r="M150" t="str">
            <v>SNN.QLCL1</v>
          </cell>
          <cell r="N150" t="str">
            <v>Văn phòng</v>
          </cell>
        </row>
        <row r="151">
          <cell r="B151" t="str">
            <v>HC.267</v>
          </cell>
          <cell r="C151" t="str">
            <v>Phan Thị</v>
          </cell>
          <cell r="D151" t="str">
            <v>Phố</v>
          </cell>
          <cell r="E151" t="str">
            <v>28/8/1995</v>
          </cell>
          <cell r="F151" t="str">
            <v>Nữ</v>
          </cell>
          <cell r="G151" t="str">
            <v>Thị trấn Hương Khê, huyện Hương Khê, tỉnh Hà Tĩnh</v>
          </cell>
          <cell r="H151" t="str">
            <v>1</v>
          </cell>
          <cell r="I151" t="str">
            <v>Hành chính tổng hợp</v>
          </cell>
          <cell r="J151" t="str">
            <v>Đại học trở lên, ngành Kinh tế (thương mại quốc tế); Quản lý nhà nước; Quản trị nhân lực</v>
          </cell>
          <cell r="K151" t="str">
            <v>Phòng Hành chính - Tổng hợp và Thanh tra</v>
          </cell>
          <cell r="L151" t="str">
            <v>Chi cục Quản lý chất lượng Nông lâm sản và Thủy sản, Sở Nông nghiệp và PTNT</v>
          </cell>
          <cell r="M151" t="str">
            <v>SNN.QLCL1</v>
          </cell>
          <cell r="N151" t="str">
            <v>Văn phòng</v>
          </cell>
        </row>
        <row r="152">
          <cell r="B152" t="str">
            <v>HC.349</v>
          </cell>
          <cell r="C152" t="str">
            <v>Phạm Thị</v>
          </cell>
          <cell r="D152" t="str">
            <v>Thủy</v>
          </cell>
          <cell r="E152" t="str">
            <v>17/4/1995</v>
          </cell>
          <cell r="F152" t="str">
            <v>Nữ</v>
          </cell>
          <cell r="G152" t="str">
            <v>Xã Việt Tiến, huyện Thạch Hà, tỉnh Hà Tĩnh</v>
          </cell>
          <cell r="H152" t="str">
            <v>1</v>
          </cell>
          <cell r="I152" t="str">
            <v>Hành chính tổng hợp</v>
          </cell>
          <cell r="J152" t="str">
            <v>Đại học trở lên, ngành Kinh tế (thương mại quốc tế); Quản lý nhà nước; Quản trị nhân lực</v>
          </cell>
          <cell r="K152" t="str">
            <v>Phòng Hành chính - Tổng hợp và Thanh tra</v>
          </cell>
          <cell r="L152" t="str">
            <v>Chi cục Quản lý chất lượng Nông lâm sản và Thủy sản, Sở Nông nghiệp và PTNT</v>
          </cell>
          <cell r="M152" t="str">
            <v>SNN.QLCL1</v>
          </cell>
          <cell r="N152" t="str">
            <v>Văn phòng</v>
          </cell>
        </row>
        <row r="153">
          <cell r="B153" t="str">
            <v>HC.011</v>
          </cell>
          <cell r="C153" t="str">
            <v>Lê Thị</v>
          </cell>
          <cell r="D153" t="str">
            <v>Anh</v>
          </cell>
          <cell r="E153" t="str">
            <v>02/12/1999</v>
          </cell>
          <cell r="F153" t="str">
            <v>Nữ</v>
          </cell>
          <cell r="G153" t="str">
            <v>Xã Đức Lạng, huyện Đức Thọ, tỉnh Hà Tĩnh</v>
          </cell>
          <cell r="H153" t="str">
            <v>1</v>
          </cell>
          <cell r="I153" t="str">
            <v xml:space="preserve">Quản lý chế biến thương mại nông lâm thủy sản </v>
          </cell>
          <cell r="J153" t="str">
            <v>Đại học trở lên, các ngành, chuyên ngành: Kinh tế học; Luật; Chế biến lương thực, thực phẩm; Nông nghiệp</v>
          </cell>
          <cell r="K153" t="str">
            <v>Phòng Quản lý chất lượng và Chế biến thương mại</v>
          </cell>
          <cell r="L153" t="str">
            <v>Chi cục Quản lý chất lượng Nông lâm sản và Thủy sản, Sở Nông nghiệp và PTNT</v>
          </cell>
          <cell r="M153" t="str">
            <v>SNN.QLCL2</v>
          </cell>
          <cell r="N153" t="str">
            <v>Chế biến, bảo quản nông, lâm, thủy sản</v>
          </cell>
        </row>
        <row r="154">
          <cell r="B154" t="str">
            <v>HC.033</v>
          </cell>
          <cell r="C154" t="str">
            <v>Lê Việt</v>
          </cell>
          <cell r="D154" t="str">
            <v>Bảo</v>
          </cell>
          <cell r="E154" t="str">
            <v>18/10/1997</v>
          </cell>
          <cell r="F154" t="str">
            <v>Nam</v>
          </cell>
          <cell r="G154" t="str">
            <v>Phường Đại Nài, TP Hà Tĩnh, tỉnh Hà Tĩnh</v>
          </cell>
          <cell r="H154" t="str">
            <v>1</v>
          </cell>
          <cell r="I154" t="str">
            <v xml:space="preserve">Quản lý chế biến thương mại nông lâm thủy sản </v>
          </cell>
          <cell r="J154" t="str">
            <v>Đại học trở lên, các ngành, chuyên ngành: Kinh tế học; Luật; Chế biến lương thực, thực phẩm; Nông nghiệp</v>
          </cell>
          <cell r="K154" t="str">
            <v>Phòng Quản lý chất lượng và Chế biến thương mại</v>
          </cell>
          <cell r="L154" t="str">
            <v>Chi cục Quản lý chất lượng Nông lâm sản và Thủy sản, Sở Nông nghiệp và PTNT</v>
          </cell>
          <cell r="M154" t="str">
            <v>SNN.QLCL2</v>
          </cell>
          <cell r="N154" t="str">
            <v>Chế biến, bảo quản nông, lâm, thủy sản</v>
          </cell>
        </row>
        <row r="155">
          <cell r="B155" t="str">
            <v>HC.318</v>
          </cell>
          <cell r="C155" t="str">
            <v>Lê Thị</v>
          </cell>
          <cell r="D155" t="str">
            <v>Thanh</v>
          </cell>
          <cell r="E155" t="str">
            <v>10/12/1994</v>
          </cell>
          <cell r="F155" t="str">
            <v>Nữ</v>
          </cell>
          <cell r="G155" t="str">
            <v>Xã Kỳ Châu, huyện Kỳ Anh, tỉnh Hà Tĩnh</v>
          </cell>
          <cell r="H155" t="str">
            <v>1</v>
          </cell>
          <cell r="I155" t="str">
            <v xml:space="preserve">Quản lý chế biến thương mại nông lâm thủy sản </v>
          </cell>
          <cell r="J155" t="str">
            <v>Đại học trở lên, các ngành, chuyên ngành: Kinh tế học; Luật; Chế biến lương thực, thực phẩm; Nông nghiệp</v>
          </cell>
          <cell r="K155" t="str">
            <v>Phòng Quản lý chất lượng và Chế biến thương mại</v>
          </cell>
          <cell r="L155" t="str">
            <v>Chi cục Quản lý chất lượng Nông lâm sản và Thủy sản, Sở Nông nghiệp và PTNT</v>
          </cell>
          <cell r="M155" t="str">
            <v>SNN.QLCL2</v>
          </cell>
          <cell r="N155" t="str">
            <v>Chế biến, bảo quản nông, lâm, thủy sản</v>
          </cell>
        </row>
        <row r="156">
          <cell r="B156" t="str">
            <v>HC.351</v>
          </cell>
          <cell r="C156" t="str">
            <v>Nguyễn Trọng</v>
          </cell>
          <cell r="D156" t="str">
            <v>Tiến</v>
          </cell>
          <cell r="E156" t="str">
            <v>27/4/1991</v>
          </cell>
          <cell r="F156" t="str">
            <v>Nam</v>
          </cell>
          <cell r="G156" t="str">
            <v>Phường Hà Huy Tập, TP Hà Tĩnh, tỉnh Hà Tĩnh</v>
          </cell>
          <cell r="H156" t="str">
            <v>1</v>
          </cell>
          <cell r="I156" t="str">
            <v xml:space="preserve">Quản lý chế biến thương mại nông lâm thủy sản </v>
          </cell>
          <cell r="J156" t="str">
            <v>Đại học trở lên, các ngành, chuyên ngành: Kinh tế học; Luật; Chế biến lương thực, thực phẩm; Nông nghiệp</v>
          </cell>
          <cell r="K156" t="str">
            <v>Phòng Quản lý chất lượng và Chế biến thương mại</v>
          </cell>
          <cell r="L156" t="str">
            <v>Chi cục Quản lý chất lượng Nông lâm sản và Thủy sản, Sở Nông nghiệp và PTNT</v>
          </cell>
          <cell r="M156" t="str">
            <v>SNN.QLCL2</v>
          </cell>
          <cell r="N156" t="str">
            <v>Chế biến, bảo quản nông, lâm, thủy sản</v>
          </cell>
        </row>
        <row r="157">
          <cell r="B157" t="str">
            <v>HC.005</v>
          </cell>
          <cell r="C157" t="str">
            <v>Đặng Hoàng</v>
          </cell>
          <cell r="D157" t="str">
            <v>Anh</v>
          </cell>
          <cell r="E157" t="str">
            <v>31/8/1996</v>
          </cell>
          <cell r="F157" t="str">
            <v>Nam</v>
          </cell>
          <cell r="G157" t="str">
            <v>Xã Phù Lưu, huyện Lộc Hà, tỉnh Hà Tĩnh</v>
          </cell>
          <cell r="H157">
            <v>1</v>
          </cell>
          <cell r="I157" t="str">
            <v>Hành chính Tổng hợp</v>
          </cell>
          <cell r="J157" t="str">
            <v>Đại học trở lên, ngành: Kinh tế; Luật.</v>
          </cell>
          <cell r="K157" t="str">
            <v>Phòng Hành chính- Tổng hợp</v>
          </cell>
          <cell r="L157" t="str">
            <v>Chi cục Trồng trọt và Bảo vệ thực vật, Sở Nông nghiệp và Phát triển nông thôn</v>
          </cell>
          <cell r="M157" t="str">
            <v>SNN.BVTV</v>
          </cell>
          <cell r="N157" t="str">
            <v>Văn phòng</v>
          </cell>
        </row>
        <row r="158">
          <cell r="B158" t="str">
            <v>HC.071</v>
          </cell>
          <cell r="C158" t="str">
            <v>Lê Thị Thanh</v>
          </cell>
          <cell r="D158" t="str">
            <v>Dung</v>
          </cell>
          <cell r="E158" t="str">
            <v>20/6/1998</v>
          </cell>
          <cell r="F158" t="str">
            <v>Nữ</v>
          </cell>
          <cell r="G158" t="str">
            <v>Phường Nguyễn Du, thành phố Hà Tĩnh, tỉnh Hà Tĩnh</v>
          </cell>
          <cell r="H158">
            <v>1</v>
          </cell>
          <cell r="I158" t="str">
            <v>Hành chính Tổng hợp</v>
          </cell>
          <cell r="J158" t="str">
            <v>Đại học trở lên, ngành: Kinh tế; Luật.</v>
          </cell>
          <cell r="K158" t="str">
            <v>Phòng Haành chính- Tổng hợp</v>
          </cell>
          <cell r="L158" t="str">
            <v>Chi cục Trồng trọt và Bảo vệ thực vật, Sở Nông nghiệp và Phát triển nông thôn</v>
          </cell>
          <cell r="M158" t="str">
            <v>SNN.BVTV</v>
          </cell>
          <cell r="N158" t="str">
            <v>Văn phòng</v>
          </cell>
        </row>
        <row r="159">
          <cell r="B159" t="str">
            <v>HC.115</v>
          </cell>
          <cell r="C159" t="str">
            <v>Võ Thị Thanh</v>
          </cell>
          <cell r="D159" t="str">
            <v>Hằng</v>
          </cell>
          <cell r="E159" t="str">
            <v>08/01/1995</v>
          </cell>
          <cell r="F159" t="str">
            <v>Nữ</v>
          </cell>
          <cell r="G159" t="str">
            <v>Phường Nguyễn Du, TP Hà Tĩnh, tỉnh Hà Tĩnh</v>
          </cell>
          <cell r="H159">
            <v>1</v>
          </cell>
          <cell r="I159" t="str">
            <v>Hành chính Tổng hợp</v>
          </cell>
          <cell r="J159" t="str">
            <v>Đại học trở lên, ngành: Kinh tế; Luật.</v>
          </cell>
          <cell r="K159" t="str">
            <v>Phòng Haành chính- Tổng hợp</v>
          </cell>
          <cell r="L159" t="str">
            <v>Chi cục Trồng trọt và Bảo vệ thực vật, Sở Nông nghiệp và Phát triển nông thôn</v>
          </cell>
          <cell r="M159" t="str">
            <v>SNN.BVTV</v>
          </cell>
          <cell r="N159" t="str">
            <v>Văn phòng</v>
          </cell>
        </row>
        <row r="160">
          <cell r="B160" t="str">
            <v>HC.241</v>
          </cell>
          <cell r="C160" t="str">
            <v>Nguyễn Thanh</v>
          </cell>
          <cell r="D160" t="str">
            <v>Nga</v>
          </cell>
          <cell r="E160" t="str">
            <v>10/5/1992</v>
          </cell>
          <cell r="F160" t="str">
            <v>Nữ</v>
          </cell>
          <cell r="G160" t="str">
            <v>Phường Trần Phú, TP Hà Tĩnh, tỉnh Hà Tĩnh</v>
          </cell>
          <cell r="H160">
            <v>1</v>
          </cell>
          <cell r="I160" t="str">
            <v>Hành chính Tổng hợp</v>
          </cell>
          <cell r="J160" t="str">
            <v>Đại học trở lên, ngành: Kinh tế; Luật.</v>
          </cell>
          <cell r="K160" t="str">
            <v>Phòng Haành chính- Tổng hợp</v>
          </cell>
          <cell r="L160" t="str">
            <v>Chi cục Trồng trọt và Bảo vệ thực vật, Sở Nông nghiệp và Phát triển nông thôn</v>
          </cell>
          <cell r="M160" t="str">
            <v>SNN.BVTV</v>
          </cell>
          <cell r="N160" t="str">
            <v>Văn phòng</v>
          </cell>
        </row>
        <row r="161">
          <cell r="B161" t="str">
            <v>HC.256</v>
          </cell>
          <cell r="C161" t="str">
            <v>Võ Thị Quỳnh</v>
          </cell>
          <cell r="D161" t="str">
            <v>Như</v>
          </cell>
          <cell r="E161" t="str">
            <v>23/02/1999</v>
          </cell>
          <cell r="F161" t="str">
            <v>Nữ</v>
          </cell>
          <cell r="G161" t="str">
            <v>Phường Hà Huy Tập, TP Hà Tĩnh, tỉnh Hà Tĩnh</v>
          </cell>
          <cell r="H161">
            <v>1</v>
          </cell>
          <cell r="I161" t="str">
            <v>Hành chính Tổng hợp</v>
          </cell>
          <cell r="J161" t="str">
            <v>Đại học trở lên, ngành: Kinh tế; Luật.</v>
          </cell>
          <cell r="K161" t="str">
            <v>Phòng Haành chính- Tổng hợp</v>
          </cell>
          <cell r="L161" t="str">
            <v>Chi cục Trồng trọt và Bảo vệ thực vật, Sở Nông nghiệp và Phát triển nông thôn</v>
          </cell>
          <cell r="M161" t="str">
            <v>SNN.BVTV</v>
          </cell>
          <cell r="N161" t="str">
            <v>Văn phòng</v>
          </cell>
        </row>
        <row r="162">
          <cell r="B162" t="str">
            <v>HC.337</v>
          </cell>
          <cell r="C162" t="str">
            <v>Trần Thị</v>
          </cell>
          <cell r="D162" t="str">
            <v>Thu</v>
          </cell>
          <cell r="E162" t="str">
            <v>10/02/1996</v>
          </cell>
          <cell r="F162" t="str">
            <v>Nữ</v>
          </cell>
          <cell r="G162" t="str">
            <v>Thị trấn Vũ Quang, huyện Vũ Quang, tỉnh Hà Tĩnh</v>
          </cell>
          <cell r="H162">
            <v>1</v>
          </cell>
          <cell r="I162" t="str">
            <v>Hành chính Tổng hợp</v>
          </cell>
          <cell r="J162" t="str">
            <v>Đại học trở lên, ngành: Kinh tế; Luật.</v>
          </cell>
          <cell r="K162" t="str">
            <v>Phòng Haành chính- Tổng hợp</v>
          </cell>
          <cell r="L162" t="str">
            <v>Chi cục Trồng trọt và Bảo vệ thực vật, Sở Nông nghiệp và Phát triển nông thôn</v>
          </cell>
          <cell r="M162" t="str">
            <v>SNN.BVTV</v>
          </cell>
          <cell r="N162" t="str">
            <v>Văn phòng</v>
          </cell>
        </row>
        <row r="163">
          <cell r="B163" t="str">
            <v>HC.187</v>
          </cell>
          <cell r="C163" t="str">
            <v xml:space="preserve">Võ Thị </v>
          </cell>
          <cell r="D163" t="str">
            <v>Kiều Dung</v>
          </cell>
          <cell r="E163" t="str">
            <v>24/6/1999</v>
          </cell>
          <cell r="F163" t="str">
            <v>Nữ</v>
          </cell>
          <cell r="G163" t="str">
            <v>Thị trấn Cẩm Xuyên, huyện Cẩm Xuyên, tỉnh Hà Tĩnh</v>
          </cell>
          <cell r="H163" t="str">
            <v>1</v>
          </cell>
          <cell r="I163" t="str">
            <v>Thông tin tuyên truyền</v>
          </cell>
          <cell r="J163" t="str">
            <v>Đại học trở lên, ngành: Báo chí và Truyền thông</v>
          </cell>
          <cell r="K163" t="str">
            <v>Phòng Tổng hợp, Thông tin, Dân nguyện</v>
          </cell>
          <cell r="L163" t="str">
            <v>Văn phòng Đoàn ĐBQH và HĐND tỉnh</v>
          </cell>
          <cell r="M163" t="str">
            <v>VP.TH</v>
          </cell>
          <cell r="N163" t="str">
            <v>Văn phòng</v>
          </cell>
        </row>
        <row r="164">
          <cell r="B164" t="str">
            <v>HC.150</v>
          </cell>
          <cell r="C164" t="str">
            <v xml:space="preserve">Nguyễn Thị </v>
          </cell>
          <cell r="D164" t="str">
            <v>Hoài Phương</v>
          </cell>
          <cell r="E164" t="str">
            <v>02/8/2000</v>
          </cell>
          <cell r="F164" t="str">
            <v>Nữ</v>
          </cell>
          <cell r="G164" t="str">
            <v>Thị trấn Đồng Lộc, huyện Can Lộc, tỉnh Hà Tĩnh</v>
          </cell>
          <cell r="H164" t="str">
            <v>1</v>
          </cell>
          <cell r="I164" t="str">
            <v>Thông tin tuyên truyền</v>
          </cell>
          <cell r="J164" t="str">
            <v>Đại học trở lên, ngành: Báo chí và Truyền thông</v>
          </cell>
          <cell r="K164" t="str">
            <v>Phòng Tổng hợp, Thông tin, Dân nguyện</v>
          </cell>
          <cell r="L164" t="str">
            <v>Văn phòng Đoàn ĐBQH và HĐND tỉnh</v>
          </cell>
          <cell r="M164" t="str">
            <v>VP.TH</v>
          </cell>
          <cell r="N164" t="str">
            <v>Văn phòng</v>
          </cell>
        </row>
        <row r="165">
          <cell r="B165" t="str">
            <v>HC.302</v>
          </cell>
          <cell r="C165" t="str">
            <v>Trần Đình</v>
          </cell>
          <cell r="D165" t="str">
            <v>Sơn</v>
          </cell>
          <cell r="E165" t="str">
            <v>22/4/1994</v>
          </cell>
          <cell r="F165" t="str">
            <v>Nam</v>
          </cell>
          <cell r="G165" t="str">
            <v>Xã Thạch Trung, TP Hà Tĩnh, tỉnh Hà Tĩnh</v>
          </cell>
          <cell r="H165" t="str">
            <v>1</v>
          </cell>
          <cell r="I165" t="str">
            <v>Thông tin tuyên truyền</v>
          </cell>
          <cell r="J165" t="str">
            <v>Đại học trở lên, ngành: Báo chí và Truyền thông</v>
          </cell>
          <cell r="K165" t="str">
            <v>Phòng Tổng hợp, Thông tin, Dân nguyện</v>
          </cell>
          <cell r="L165" t="str">
            <v>Văn phòng Đoàn ĐBQH và HĐND tỉnh</v>
          </cell>
          <cell r="M165" t="str">
            <v>VP.TH</v>
          </cell>
          <cell r="N165" t="str">
            <v>Văn phòng</v>
          </cell>
        </row>
        <row r="166">
          <cell r="B166" t="str">
            <v>HC.048</v>
          </cell>
          <cell r="C166" t="str">
            <v>Đoàn Xuân</v>
          </cell>
          <cell r="D166" t="str">
            <v>Cường</v>
          </cell>
          <cell r="E166" t="str">
            <v>26/3/1989</v>
          </cell>
          <cell r="F166" t="str">
            <v>Nam</v>
          </cell>
          <cell r="G166" t="str">
            <v>Xã Thuận Lộc, Thị xã Hồng Lĩnh, tỉnh Hà Tĩnh</v>
          </cell>
          <cell r="H166" t="str">
            <v>1</v>
          </cell>
          <cell r="I166" t="str">
            <v>Quản lý hạ tầng giao thông</v>
          </cell>
          <cell r="J166" t="str">
            <v>Đại học trở lên, chuyên ngành: Kỹ thuật xây dựng cầu - đường;  Kỹ thuật xây dựng đường bộ; Kỹ thuật xây dựng cầu hầm</v>
          </cell>
          <cell r="K166" t="str">
            <v>Phòng Quản lý kết cấu hạ tầng và an toàn giao thông</v>
          </cell>
          <cell r="L166" t="str">
            <v>Sở Giao thông vận tải</v>
          </cell>
          <cell r="M166" t="str">
            <v>SGTVT.QLHT</v>
          </cell>
          <cell r="N166" t="str">
            <v>Giao thông - Vận tải</v>
          </cell>
        </row>
        <row r="167">
          <cell r="B167" t="str">
            <v>HC.300</v>
          </cell>
          <cell r="C167" t="str">
            <v xml:space="preserve">Nguyễn Văn </v>
          </cell>
          <cell r="D167" t="str">
            <v>Sơn</v>
          </cell>
          <cell r="E167" t="str">
            <v>17/02/1988</v>
          </cell>
          <cell r="F167" t="str">
            <v>Nam</v>
          </cell>
          <cell r="G167" t="str">
            <v>Xã Việt Tiến, huyện Thạch Hà, tỉnh Hà Tĩnh</v>
          </cell>
          <cell r="H167" t="str">
            <v>1</v>
          </cell>
          <cell r="I167" t="str">
            <v>Quản lý hạ tầng giao thông</v>
          </cell>
          <cell r="J167" t="str">
            <v>Đại học trở lên, chuyên ngành: Kỹ thuật xây dựng cầu - đường;  Kỹ thuật xây dựng đường bộ; Kỹ thuật xây dựng cầu hầm</v>
          </cell>
          <cell r="K167" t="str">
            <v>Phòng Quản lý kết cấu hạ tầng và an toàn giao thông</v>
          </cell>
          <cell r="L167" t="str">
            <v>Sở Giao thông vận tải</v>
          </cell>
          <cell r="M167" t="str">
            <v>SGTVT.QLHT</v>
          </cell>
          <cell r="N167" t="str">
            <v>Giao thông - Vận tải</v>
          </cell>
        </row>
        <row r="168">
          <cell r="B168" t="str">
            <v>HC.405</v>
          </cell>
          <cell r="C168" t="str">
            <v>Phạm Bá</v>
          </cell>
          <cell r="D168" t="str">
            <v>Vinh</v>
          </cell>
          <cell r="E168" t="str">
            <v>20/9/1988</v>
          </cell>
          <cell r="F168" t="str">
            <v>Nam</v>
          </cell>
          <cell r="G168" t="str">
            <v>Xã Hồng Lộc, huyện Lộc Hà, tỉnh Hà Tĩnh</v>
          </cell>
          <cell r="H168" t="str">
            <v>1</v>
          </cell>
          <cell r="I168" t="str">
            <v>Quản lý hạ tầng giao thông</v>
          </cell>
          <cell r="J168" t="str">
            <v>Đại học trở lên, chuyên ngành: Kỹ thuật xây dựng cầu - đường;  Kỹ thuật xây dựng đường bộ; Kỹ thuật xây dựng cầu hầm</v>
          </cell>
          <cell r="K168" t="str">
            <v>Phòng Quản lý kết cấu hạ tầng và an toàn giao thông</v>
          </cell>
          <cell r="L168" t="str">
            <v>Sở Giao thông vận tải</v>
          </cell>
          <cell r="M168" t="str">
            <v>SGTVT.QLHT</v>
          </cell>
          <cell r="N168" t="str">
            <v>Giao thông - Vận tải</v>
          </cell>
        </row>
        <row r="169">
          <cell r="B169" t="str">
            <v>HC.038</v>
          </cell>
          <cell r="C169" t="str">
            <v>Hoàng Mạnh</v>
          </cell>
          <cell r="D169" t="str">
            <v>Cầm</v>
          </cell>
          <cell r="E169" t="str">
            <v>04/8/1998</v>
          </cell>
          <cell r="F169" t="str">
            <v>Nam</v>
          </cell>
          <cell r="G169" t="str">
            <v>Phường Bắc hồng, thị xã Hồng Lĩnh</v>
          </cell>
          <cell r="H169" t="str">
            <v>1</v>
          </cell>
          <cell r="I169" t="str">
            <v xml:space="preserve">Quản lý chất lượng công trình giao thông </v>
          </cell>
          <cell r="J169" t="str">
            <v>Đại học trở lên, chuyên ngành: Kỹ thuật xây dựng cầu - đường;  Kỹ thuật xây dựng đường bộ; Kỹ thuật xây dựng cầu hầm</v>
          </cell>
          <cell r="K169" t="str">
            <v xml:space="preserve">Phòng Quản lý chất lượng công trình giao thông </v>
          </cell>
          <cell r="L169" t="str">
            <v>Sở Giao thông vận tải</v>
          </cell>
          <cell r="M169" t="str">
            <v>SGTVT.QLCL</v>
          </cell>
          <cell r="N169" t="str">
            <v>Giao thông - Vận tải</v>
          </cell>
        </row>
        <row r="170">
          <cell r="B170" t="str">
            <v>HC.052</v>
          </cell>
          <cell r="C170" t="str">
            <v>Lương Thế</v>
          </cell>
          <cell r="D170" t="str">
            <v>Đắc</v>
          </cell>
          <cell r="E170" t="str">
            <v>13/3/1987</v>
          </cell>
          <cell r="F170" t="str">
            <v>Nam</v>
          </cell>
          <cell r="G170" t="str">
            <v>Phường Bắc Hồng, Thị xã Hồng Lĩnh</v>
          </cell>
          <cell r="H170" t="str">
            <v>1</v>
          </cell>
          <cell r="I170" t="str">
            <v xml:space="preserve">Quản lý chất lượng công trình giao thông </v>
          </cell>
          <cell r="J170" t="str">
            <v>Đại học trở lên, chuyên ngành: Kỹ thuật xây dựng cầu - đường;  Kỹ thuật xây dựng đường bộ; Kỹ thuật xây dựng cầu hầm</v>
          </cell>
          <cell r="K170" t="str">
            <v xml:space="preserve">Phòng Quản lý chất lượng công trình giao thông </v>
          </cell>
          <cell r="L170" t="str">
            <v>Sở Giao thông vận tải</v>
          </cell>
          <cell r="M170" t="str">
            <v>SGTVT.QLCL</v>
          </cell>
          <cell r="N170" t="str">
            <v>Giao thông - Vận tải</v>
          </cell>
        </row>
        <row r="171">
          <cell r="B171" t="str">
            <v>HC.162</v>
          </cell>
          <cell r="C171" t="str">
            <v>Đào Xuân</v>
          </cell>
          <cell r="D171" t="str">
            <v>Hưng</v>
          </cell>
          <cell r="E171" t="str">
            <v>08/6/1980</v>
          </cell>
          <cell r="F171" t="str">
            <v>Nam</v>
          </cell>
          <cell r="G171" t="str">
            <v>Phường Tân Giang, TP Hà Tĩnh, tỉnh Hà Tĩnh</v>
          </cell>
          <cell r="H171" t="str">
            <v>1</v>
          </cell>
          <cell r="I171" t="str">
            <v xml:space="preserve">Quản lý chất lượng công trình giao thông </v>
          </cell>
          <cell r="J171" t="str">
            <v>Đại học trở lên, chuyên ngành: Kỹ thuật xây dựng cầu - đường;  Kỹ thuật xây dựng đường bộ; Kỹ thuật xây dựng cầu hầm</v>
          </cell>
          <cell r="K171" t="str">
            <v xml:space="preserve">Phòng Quản lý chất lượng công trình giao thông </v>
          </cell>
          <cell r="L171" t="str">
            <v>Sở Giao thông vận tải</v>
          </cell>
          <cell r="M171" t="str">
            <v>SGTVT.QLCL</v>
          </cell>
          <cell r="N171" t="str">
            <v>Giao thông - Vận tải</v>
          </cell>
        </row>
        <row r="172">
          <cell r="B172" t="str">
            <v>HC.279</v>
          </cell>
          <cell r="C172" t="str">
            <v>Đường Đại</v>
          </cell>
          <cell r="D172" t="str">
            <v>Quả</v>
          </cell>
          <cell r="E172" t="str">
            <v>02/9/1986</v>
          </cell>
          <cell r="F172" t="str">
            <v>Nam</v>
          </cell>
          <cell r="G172" t="str">
            <v>Phường Nam hồng, thị xã Hồng Lĩnh</v>
          </cell>
          <cell r="H172" t="str">
            <v>1</v>
          </cell>
          <cell r="I172" t="str">
            <v xml:space="preserve">Quản lý chất lượng công trình giao thông </v>
          </cell>
          <cell r="J172" t="str">
            <v>Đại học trở lên, chuyên ngành: Kỹ thuật xây dựng cầu - đường;  Kỹ thuật xây dựng đường bộ; Kỹ thuật xây dựng cầu hầm</v>
          </cell>
          <cell r="K172" t="str">
            <v xml:space="preserve">Phòng Quản lý chất lượng công trình giao thông </v>
          </cell>
          <cell r="L172" t="str">
            <v>Sở Giao thông vận tải</v>
          </cell>
          <cell r="M172" t="str">
            <v>SGTVT.QLCL</v>
          </cell>
          <cell r="N172" t="str">
            <v>Giao thông - Vận tải</v>
          </cell>
        </row>
        <row r="173">
          <cell r="B173" t="str">
            <v>HC.282</v>
          </cell>
          <cell r="C173" t="str">
            <v>Nguyễn Tuấn</v>
          </cell>
          <cell r="D173" t="str">
            <v>Quang</v>
          </cell>
          <cell r="E173" t="str">
            <v>10/7/1997</v>
          </cell>
          <cell r="F173" t="str">
            <v>Nam</v>
          </cell>
          <cell r="G173" t="str">
            <v>Xã Đồng Môn, TP Hà Tĩnh</v>
          </cell>
          <cell r="H173" t="str">
            <v>1</v>
          </cell>
          <cell r="I173" t="str">
            <v xml:space="preserve">Quản lý chất lượng công trình giao thông </v>
          </cell>
          <cell r="J173" t="str">
            <v>Đại học trở lên, chuyên ngành: Kỹ thuật xây dựng cầu - đường;  Kỹ thuật xây dựng đường bộ; Kỹ thuật xây dựng cầu hầm</v>
          </cell>
          <cell r="K173" t="str">
            <v xml:space="preserve">Phòng Quản lý chất lượng công trình giao thông </v>
          </cell>
          <cell r="L173" t="str">
            <v>Sở Giao thông vận tải</v>
          </cell>
          <cell r="M173" t="str">
            <v>SGTVT.QLCL</v>
          </cell>
          <cell r="N173" t="str">
            <v>Giao thông - Vận tải</v>
          </cell>
        </row>
        <row r="174">
          <cell r="B174" t="str">
            <v>HC.284</v>
          </cell>
          <cell r="C174" t="str">
            <v>Hồ Bá</v>
          </cell>
          <cell r="D174" t="str">
            <v>Quốc</v>
          </cell>
          <cell r="E174" t="str">
            <v>05/11/1999</v>
          </cell>
          <cell r="F174" t="str">
            <v>Nam</v>
          </cell>
          <cell r="G174" t="str">
            <v>Phường Hà Huy Tập, TP Hà Tĩnh, tỉnh Hà Tĩnh</v>
          </cell>
          <cell r="H174" t="str">
            <v>1</v>
          </cell>
          <cell r="I174" t="str">
            <v xml:space="preserve">Quản lý chất lượng công trình giao thông </v>
          </cell>
          <cell r="J174" t="str">
            <v>Đại học trở lên, chuyên ngành: Kỹ thuật xây dựng cầu - đường;  Kỹ thuật xây dựng đường bộ; Kỹ thuật xây dựng cầu hầm</v>
          </cell>
          <cell r="K174" t="str">
            <v xml:space="preserve">Phòng Quản lý chất lượng công trình giao thông </v>
          </cell>
          <cell r="L174" t="str">
            <v>Sở Giao thông vận tải</v>
          </cell>
          <cell r="M174" t="str">
            <v>SGTVT.QLCL</v>
          </cell>
          <cell r="N174" t="str">
            <v>Giao thông - Vận tải</v>
          </cell>
        </row>
        <row r="175">
          <cell r="B175" t="str">
            <v>HC.299</v>
          </cell>
          <cell r="C175" t="str">
            <v xml:space="preserve">Hoàng Xuân </v>
          </cell>
          <cell r="D175" t="str">
            <v>Sơn</v>
          </cell>
          <cell r="E175" t="str">
            <v>23/8/1993</v>
          </cell>
          <cell r="F175" t="str">
            <v>Nam</v>
          </cell>
          <cell r="G175" t="str">
            <v>Phường Thạch Linh, TP Hà Tĩnh</v>
          </cell>
          <cell r="H175" t="str">
            <v>1</v>
          </cell>
          <cell r="I175" t="str">
            <v xml:space="preserve">Quản lý chất lượng công trình giao thông </v>
          </cell>
          <cell r="J175" t="str">
            <v>Đại học trở lên, chuyên ngành: Kỹ thuật xây dựng cầu - đường;  Kỹ thuật xây dựng đường bộ; Kỹ thuật xây dựng cầu hầm</v>
          </cell>
          <cell r="K175" t="str">
            <v xml:space="preserve">Phòng Quản lý chất lượng công trình giao thông </v>
          </cell>
          <cell r="L175" t="str">
            <v>Sở Giao thông vận tải</v>
          </cell>
          <cell r="M175" t="str">
            <v>SGTVT.QLCL</v>
          </cell>
          <cell r="N175" t="str">
            <v>Giao thông - Vận tải</v>
          </cell>
        </row>
        <row r="176">
          <cell r="B176" t="str">
            <v>HC.377</v>
          </cell>
          <cell r="C176" t="str">
            <v>Lê Thành</v>
          </cell>
          <cell r="D176" t="str">
            <v>Trung</v>
          </cell>
          <cell r="E176" t="str">
            <v>06/5/1981</v>
          </cell>
          <cell r="F176" t="str">
            <v>Nam</v>
          </cell>
          <cell r="G176" t="str">
            <v>Xã Thuận Lộc, Thị xã Hồng Lĩnh, tỉnh Hà Tĩnh</v>
          </cell>
          <cell r="H176" t="str">
            <v>1</v>
          </cell>
          <cell r="I176" t="str">
            <v>Công nghệ thông tin</v>
          </cell>
          <cell r="J176" t="str">
            <v>Đại học trở lên, chuyên ngành: Công nghệ thông tin</v>
          </cell>
          <cell r="K176" t="str">
            <v>Phòng Quản lý Vận tải Phương tiện và Người lái</v>
          </cell>
          <cell r="L176" t="str">
            <v>Sở Giao thông vận tải</v>
          </cell>
          <cell r="M176" t="str">
            <v>SGTVT.QLVT</v>
          </cell>
          <cell r="N176" t="str">
            <v>Công nghệ thông tin</v>
          </cell>
        </row>
        <row r="177">
          <cell r="B177" t="str">
            <v>HC.095</v>
          </cell>
          <cell r="C177" t="str">
            <v>Trần Thị Trà</v>
          </cell>
          <cell r="D177" t="str">
            <v xml:space="preserve"> Giang</v>
          </cell>
          <cell r="E177" t="str">
            <v>27/10/1994</v>
          </cell>
          <cell r="F177" t="str">
            <v>Nữ</v>
          </cell>
          <cell r="G177" t="str">
            <v>Thôn Kiều Thắng Lợi, xã Đan Trường, huyện Nghi Xuân, tỉnh Hà Tĩnh</v>
          </cell>
          <cell r="H177">
            <v>1</v>
          </cell>
          <cell r="I177" t="str">
            <v>Quản lý công tác dân số - kế hoạch hóa gia đình</v>
          </cell>
          <cell r="J177" t="str">
            <v>Đại học trở lên các chuyên ngànhY đa khoa; Y học dự phòng; Y tế công cộng; Dược sỹ; Điều dưỡng; Luật; Cử nhân Khoa học; Cử nhân Văn hóa; Ngữ văn; Thống kê; Hành chính học</v>
          </cell>
          <cell r="K177" t="str">
            <v>Phòng Nghiệp vụ</v>
          </cell>
          <cell r="L177" t="str">
            <v>Chi cục Dân số - Kế hoạch hóa gia đình, Sở Y tế</v>
          </cell>
          <cell r="M177" t="str">
            <v>SYT.DS</v>
          </cell>
          <cell r="N177" t="str">
            <v>Dân số và Kế hoạch hóa gia đình</v>
          </cell>
        </row>
        <row r="178">
          <cell r="B178" t="str">
            <v>HC.139</v>
          </cell>
          <cell r="C178" t="str">
            <v xml:space="preserve">Lê Thị Mỹ </v>
          </cell>
          <cell r="D178" t="str">
            <v>Hoa</v>
          </cell>
          <cell r="E178" t="str">
            <v>15/5/1991</v>
          </cell>
          <cell r="F178" t="str">
            <v>Nữ</v>
          </cell>
          <cell r="G178" t="str">
            <v>Xã Thạch Quý, TP Hà Tĩnh, tỉnh Hà Tĩnh</v>
          </cell>
          <cell r="H178">
            <v>1</v>
          </cell>
          <cell r="I178" t="str">
            <v>Quản lý công tác dân số - kế hoạch hóa gia đình</v>
          </cell>
          <cell r="J178" t="str">
            <v>Đại học trở lên các chuyên ngànhY đa khoa; Y học dự phòng; Y tế công cộng; Dược sỹ; Điều dưỡng; Luật; Cử nhân Khoa học; Cử nhân Văn hóa; Ngữ văn; Thống kê; Hành chính học</v>
          </cell>
          <cell r="K178" t="str">
            <v>Phòng Nghiệp vụ</v>
          </cell>
          <cell r="L178" t="str">
            <v>Chi cục Dân số - Kế hoạch hóa gia đình, Sở Y tế</v>
          </cell>
          <cell r="M178" t="str">
            <v>SYT.DS</v>
          </cell>
          <cell r="N178" t="str">
            <v>Dân số và Kế hoạch hóa gia đình</v>
          </cell>
        </row>
        <row r="179">
          <cell r="B179" t="str">
            <v>HC.275</v>
          </cell>
          <cell r="C179" t="str">
            <v xml:space="preserve">Nguyễn Thị Mai </v>
          </cell>
          <cell r="D179" t="str">
            <v>Phương</v>
          </cell>
          <cell r="E179" t="str">
            <v>20/9/1991</v>
          </cell>
          <cell r="F179" t="str">
            <v>Nữ</v>
          </cell>
          <cell r="G179" t="str">
            <v>Số nhà 08, ngõ 7, đường Phan Đình Phùng, TP Hà Tĩnh, tỉnh Hà Tĩnh</v>
          </cell>
          <cell r="H179">
            <v>1</v>
          </cell>
          <cell r="I179" t="str">
            <v>Quản lý công tác dân số - kế hoạch hóa gia đình</v>
          </cell>
          <cell r="J179" t="str">
            <v>Đại học trở lên các chuyên ngànhY đa khoa; Y học dự phòng; Y tế công cộng; Dược sỹ; Điều dưỡng; Luật; Cử nhân Khoa học; Cử nhân Văn hóa; Ngữ văn; Thống kê; Hành chính học</v>
          </cell>
          <cell r="K179" t="str">
            <v>Phòng Nghiệp vụ</v>
          </cell>
          <cell r="L179" t="str">
            <v>Chi cục Dân số - Kế hoạch hóa gia đình, Sở Y tế</v>
          </cell>
          <cell r="M179" t="str">
            <v>SYT.DS</v>
          </cell>
          <cell r="N179" t="str">
            <v>Dân số và Kế hoạch hóa gia đình</v>
          </cell>
        </row>
        <row r="180">
          <cell r="B180" t="str">
            <v>HC.344</v>
          </cell>
          <cell r="C180" t="str">
            <v xml:space="preserve">Trần Thị </v>
          </cell>
          <cell r="D180" t="str">
            <v>Thuý</v>
          </cell>
          <cell r="E180" t="str">
            <v>18/7/1994</v>
          </cell>
          <cell r="F180" t="str">
            <v>Nữ</v>
          </cell>
          <cell r="G180" t="str">
            <v xml:space="preserve"> Xã Lưu Vĩnh Sơn, huyện Thạch Hà, tỉnh Hà Tĩnh</v>
          </cell>
          <cell r="H180" t="str">
            <v>1</v>
          </cell>
          <cell r="I180" t="str">
            <v>Công nghệ thông tin</v>
          </cell>
          <cell r="J180" t="str">
            <v>Đại học trở lên, chuyên ngành Công nghệ thông tin</v>
          </cell>
          <cell r="K180" t="str">
            <v>Văn phòng - Thanh tra</v>
          </cell>
          <cell r="L180" t="str">
            <v>Sở Ngoại vụ</v>
          </cell>
          <cell r="M180" t="str">
            <v>SNgV.VP1</v>
          </cell>
          <cell r="N180" t="str">
            <v>Công nghệ thông tin</v>
          </cell>
        </row>
        <row r="181">
          <cell r="B181" t="str">
            <v>HC.073</v>
          </cell>
          <cell r="C181" t="str">
            <v xml:space="preserve">Nguyễn Thuỳ </v>
          </cell>
          <cell r="D181" t="str">
            <v>Dung</v>
          </cell>
          <cell r="E181" t="str">
            <v>03/02/1993</v>
          </cell>
          <cell r="F181" t="str">
            <v>Nữ</v>
          </cell>
          <cell r="G181" t="str">
            <v>Phường Trần Phú, TP Hà Tĩnh, tỉnh Hà Tĩnh</v>
          </cell>
          <cell r="H181" t="str">
            <v>1</v>
          </cell>
          <cell r="I181" t="str">
            <v>Văn thư, lưu trữ</v>
          </cell>
          <cell r="J181" t="str">
            <v>Đại học trở lên, chuyên ngành: Lưu trữ học; Văn thư - Lưu trữ</v>
          </cell>
          <cell r="K181" t="str">
            <v>Văn phòng - Thanh tra</v>
          </cell>
          <cell r="L181" t="str">
            <v>Sở Ngoại vụ</v>
          </cell>
          <cell r="M181" t="str">
            <v>SNgV.VP2</v>
          </cell>
          <cell r="N181" t="str">
            <v>Văn thư - lưu trữ</v>
          </cell>
        </row>
        <row r="182">
          <cell r="B182" t="str">
            <v>HC.081</v>
          </cell>
          <cell r="C182" t="str">
            <v>Viên Thị Thuỳ</v>
          </cell>
          <cell r="D182" t="str">
            <v>Dương</v>
          </cell>
          <cell r="E182" t="str">
            <v>25/8/1998</v>
          </cell>
          <cell r="F182" t="str">
            <v>Nữ</v>
          </cell>
          <cell r="G182" t="str">
            <v>Xã Hương Trà, huyện Hương Khê, tỉnh Hà Tĩnh</v>
          </cell>
          <cell r="H182" t="str">
            <v>1</v>
          </cell>
          <cell r="I182" t="str">
            <v>Quản lý hội nghị, hội thảo có yếu tố     nước ngoài</v>
          </cell>
          <cell r="J182" t="str">
            <v>Đại học trở lên, ngành: Luật; Luật Kinh tế; Kinh tế quốc tế; Thương mại quốc tế; Quản trị kinh doanh; Ngôn ngữ tiếng Anh</v>
          </cell>
          <cell r="K182" t="str">
            <v xml:space="preserve"> Phòng Hợp tác quốc tế</v>
          </cell>
          <cell r="L182" t="str">
            <v>Sở Ngoại vụ</v>
          </cell>
          <cell r="M182" t="str">
            <v>SNgV.HTQT1</v>
          </cell>
          <cell r="N182" t="str">
            <v>Hợp tác quốc tế</v>
          </cell>
        </row>
        <row r="183">
          <cell r="B183" t="str">
            <v>HC.111</v>
          </cell>
          <cell r="C183" t="str">
            <v>Hoàng Thị</v>
          </cell>
          <cell r="D183" t="str">
            <v>Hằng</v>
          </cell>
          <cell r="E183" t="str">
            <v>12/10/2000</v>
          </cell>
          <cell r="F183" t="str">
            <v>Nữ</v>
          </cell>
          <cell r="G183" t="str">
            <v>Xã Thạch Khê, huyện Thạch Hà, tỉnh Hà Tĩnh</v>
          </cell>
          <cell r="H183" t="str">
            <v>1</v>
          </cell>
          <cell r="I183" t="str">
            <v>Quản lý hội nghị, hội thảo có yếu tố     nước ngoài</v>
          </cell>
          <cell r="J183" t="str">
            <v>Đại học trở lên, ngành: Luật; Luật Kinh tế; Kinh tế quốc tế; Thương mại quốc tế; Quản trị kinh doanh; Ngôn ngữ tiếng Anh</v>
          </cell>
          <cell r="K183" t="str">
            <v xml:space="preserve"> Phòng Hợp tác quốc tế</v>
          </cell>
          <cell r="L183" t="str">
            <v>Sở Ngoại vụ</v>
          </cell>
          <cell r="M183" t="str">
            <v>SNgV.HTQT1</v>
          </cell>
          <cell r="N183" t="str">
            <v>Hợp tác quốc tế</v>
          </cell>
        </row>
        <row r="184">
          <cell r="B184" t="str">
            <v>HC.141</v>
          </cell>
          <cell r="C184" t="str">
            <v>Nguyễn Thị Ngân</v>
          </cell>
          <cell r="D184" t="str">
            <v>Hoa</v>
          </cell>
          <cell r="E184" t="str">
            <v>15/10/1994</v>
          </cell>
          <cell r="F184" t="str">
            <v>Nữ</v>
          </cell>
          <cell r="G184" t="str">
            <v>Phường Thạch Linh, TP Hà Tĩnh, tỉnh Hà Tĩnh</v>
          </cell>
          <cell r="H184" t="str">
            <v>1</v>
          </cell>
          <cell r="I184" t="str">
            <v>Quản lý hội nghị, hội thảo có yếu tố     nước ngoài</v>
          </cell>
          <cell r="J184" t="str">
            <v>Đại học trở lên, ngành: Luật; Luật Kinh tế; Kinh tế quốc tế; Thương mại quốc tế; Quản trị kinh doanh; Ngôn ngữ tiếng Anh</v>
          </cell>
          <cell r="K184" t="str">
            <v xml:space="preserve"> Phòng Hợp tác quốc tế</v>
          </cell>
          <cell r="L184" t="str">
            <v>Sở Ngoại vụ</v>
          </cell>
          <cell r="M184" t="str">
            <v>SNgV.HTQT1</v>
          </cell>
          <cell r="N184" t="str">
            <v>Hợp tác quốc tế</v>
          </cell>
        </row>
        <row r="185">
          <cell r="B185" t="str">
            <v>HC.168</v>
          </cell>
          <cell r="C185" t="str">
            <v>Lê Thị Minh</v>
          </cell>
          <cell r="D185" t="str">
            <v>Hường</v>
          </cell>
          <cell r="E185" t="str">
            <v>08/3/1997</v>
          </cell>
          <cell r="F185" t="str">
            <v>Nữ</v>
          </cell>
          <cell r="G185" t="str">
            <v>Phường Đại Nài, TP Hà Tĩnh, tỉnh Hà Tĩnh</v>
          </cell>
          <cell r="H185" t="str">
            <v>1</v>
          </cell>
          <cell r="I185" t="str">
            <v>Quản lý hội nghị, hội thảo có yếu tố     nước ngoài</v>
          </cell>
          <cell r="J185" t="str">
            <v>Đại học trở lên, ngành: Luật; Luật Kinh tế; Kinh tế quốc tế; Thương mại quốc tế; Quản trị kinh doanh; Ngôn ngữ tiếng Anh</v>
          </cell>
          <cell r="K185" t="str">
            <v xml:space="preserve"> Phòng Hợp tác quốc tế</v>
          </cell>
          <cell r="L185" t="str">
            <v>Sở Ngoại vụ</v>
          </cell>
          <cell r="M185" t="str">
            <v>SNgV.HTQT1</v>
          </cell>
          <cell r="N185" t="str">
            <v>Hợp tác quốc tế</v>
          </cell>
        </row>
        <row r="186">
          <cell r="B186" t="str">
            <v>HC.207</v>
          </cell>
          <cell r="C186" t="str">
            <v xml:space="preserve">Trần Thị Mỹ </v>
          </cell>
          <cell r="D186" t="str">
            <v>Linh</v>
          </cell>
          <cell r="E186" t="str">
            <v>04/6/1999</v>
          </cell>
          <cell r="F186" t="str">
            <v>Nữ</v>
          </cell>
          <cell r="G186" t="str">
            <v>Xã Lưu Vĩnh Sơn, huyện Thạch Hà, tỉnh Hà Tĩnh</v>
          </cell>
          <cell r="H186" t="str">
            <v>1</v>
          </cell>
          <cell r="I186" t="str">
            <v>Quản lý hội nghị, hội thảo có yếu tố     nước ngoài</v>
          </cell>
          <cell r="J186" t="str">
            <v>Đại học trở lên, ngành: Luật; Luật Kinh tế; Kinh tế quốc tế; Thương mại quốc tế; Quản trị kinh doanh; Ngôn ngữ tiếng Anh</v>
          </cell>
          <cell r="K186" t="str">
            <v xml:space="preserve"> Phòng Hợp tác quốc tế</v>
          </cell>
          <cell r="L186" t="str">
            <v>Sở Ngoại vụ</v>
          </cell>
          <cell r="M186" t="str">
            <v>SNgV.HTQT1</v>
          </cell>
          <cell r="N186" t="str">
            <v>Hợp tác quốc tế</v>
          </cell>
        </row>
        <row r="187">
          <cell r="B187" t="str">
            <v>HC.216</v>
          </cell>
          <cell r="C187" t="str">
            <v>Dương Khánh</v>
          </cell>
          <cell r="D187" t="str">
            <v>Ly</v>
          </cell>
          <cell r="E187" t="str">
            <v>26/3/1996</v>
          </cell>
          <cell r="F187" t="str">
            <v>Nữ</v>
          </cell>
          <cell r="G187" t="str">
            <v>Phường Tân Giang, TP Hà Tĩnh, tỉnh Hà Tĩnh</v>
          </cell>
          <cell r="H187" t="str">
            <v>1</v>
          </cell>
          <cell r="I187" t="str">
            <v>Quản lý hội nghị, hội thảo có yếu tố     nước ngoài</v>
          </cell>
          <cell r="J187" t="str">
            <v>Đại học trở lên, ngành: Luật; Luật Kinh tế; Kinh tế quốc tế; Thương mại quốc tế; Quản trị kinh doanh; Ngôn ngữ tiếng Anh</v>
          </cell>
          <cell r="K187" t="str">
            <v xml:space="preserve"> Phòng Hợp tác quốc tế</v>
          </cell>
          <cell r="L187" t="str">
            <v>Sở Ngoại vụ</v>
          </cell>
          <cell r="M187" t="str">
            <v>SNgV.HTQT1</v>
          </cell>
          <cell r="N187" t="str">
            <v>Hợp tác quốc tế</v>
          </cell>
        </row>
        <row r="188">
          <cell r="B188" t="str">
            <v>HC.240</v>
          </cell>
          <cell r="C188" t="str">
            <v>Hồ Thị Hằng</v>
          </cell>
          <cell r="D188" t="str">
            <v>Nga</v>
          </cell>
          <cell r="E188" t="str">
            <v>20/7/1990</v>
          </cell>
          <cell r="F188" t="str">
            <v>Nữ</v>
          </cell>
          <cell r="G188" t="str">
            <v>Phường Thạch Linh, TP Hà Tĩnh, tỉnh Hà Tĩnh</v>
          </cell>
          <cell r="H188" t="str">
            <v>1</v>
          </cell>
          <cell r="I188" t="str">
            <v>Quản lý hội nghị, hội thảo có yếu tố     nước ngoài</v>
          </cell>
          <cell r="J188" t="str">
            <v>Đại học trở lên, ngành: Luật; Luật Kinh tế; Kinh tế quốc tế; Thương mại quốc tế; Quản trị kinh doanh; Ngôn ngữ tiếng Anh</v>
          </cell>
          <cell r="K188" t="str">
            <v xml:space="preserve"> Phòng Hợp tác quốc tế</v>
          </cell>
          <cell r="L188" t="str">
            <v>Sở Ngoại vụ</v>
          </cell>
          <cell r="M188" t="str">
            <v>SNgV.HTQT1</v>
          </cell>
          <cell r="N188" t="str">
            <v>Hợp tác quốc tế</v>
          </cell>
        </row>
        <row r="189">
          <cell r="B189" t="str">
            <v>HC.325</v>
          </cell>
          <cell r="C189" t="str">
            <v xml:space="preserve">Nguyễn Thị Phương </v>
          </cell>
          <cell r="D189" t="str">
            <v>Thảo</v>
          </cell>
          <cell r="E189" t="str">
            <v>10/06/1996</v>
          </cell>
          <cell r="F189" t="str">
            <v>Nữ</v>
          </cell>
          <cell r="G189" t="str">
            <v>Xã Thạch Linh, TP Hà Tĩnh, tỉnh Hà Tĩnh</v>
          </cell>
          <cell r="H189" t="str">
            <v>1</v>
          </cell>
          <cell r="I189" t="str">
            <v>Quản lý hội nghị, hội thảo có yếu tố     nước ngoài</v>
          </cell>
          <cell r="J189" t="str">
            <v>Đại học trở lên, ngành: Luật; Luật Kinh tế; Kinh tế quốc tế; Thương mại quốc tế; Quản trị kinh doanh; Ngôn ngữ tiếng Anh</v>
          </cell>
          <cell r="K189" t="str">
            <v xml:space="preserve"> Phòng Hợp tác quốc tế</v>
          </cell>
          <cell r="L189" t="str">
            <v>Sở Ngoại vụ</v>
          </cell>
          <cell r="M189" t="str">
            <v>SNgV.HTQT1</v>
          </cell>
          <cell r="N189" t="str">
            <v>Hợp tác quốc tế</v>
          </cell>
        </row>
        <row r="190">
          <cell r="B190" t="str">
            <v>HC.327</v>
          </cell>
          <cell r="C190" t="str">
            <v xml:space="preserve">Nguyễn Thị Thanh </v>
          </cell>
          <cell r="D190" t="str">
            <v>Thảo</v>
          </cell>
          <cell r="E190" t="str">
            <v>03/11/1998</v>
          </cell>
          <cell r="F190" t="str">
            <v>Nữ</v>
          </cell>
          <cell r="G190" t="str">
            <v>Thị trấn Lộc Hà, huyện Lộc Hà, tỉnh Hà Tĩnh</v>
          </cell>
          <cell r="H190" t="str">
            <v>1</v>
          </cell>
          <cell r="I190" t="str">
            <v>Quản lý hội nghị, hội thảo có yếu tố     nước ngoài</v>
          </cell>
          <cell r="J190" t="str">
            <v>Đại học trở lên, ngành: Luật; Luật Kinh tế; Kinh tế quốc tế; Thương mại quốc tế; Quản trị kinh doanh; Ngôn ngữ tiếng Anh</v>
          </cell>
          <cell r="K190" t="str">
            <v xml:space="preserve"> Phòng Hợp tác quốc tế</v>
          </cell>
          <cell r="L190" t="str">
            <v>Sở Ngoại vụ</v>
          </cell>
          <cell r="M190" t="str">
            <v>SNgV.HTQT1</v>
          </cell>
          <cell r="N190" t="str">
            <v>Hợp tác quốc tế</v>
          </cell>
        </row>
        <row r="191">
          <cell r="B191" t="str">
            <v>HC.354</v>
          </cell>
          <cell r="C191" t="str">
            <v>Đậu Hương</v>
          </cell>
          <cell r="D191" t="str">
            <v>Trà</v>
          </cell>
          <cell r="E191" t="str">
            <v>12/02/1997</v>
          </cell>
          <cell r="F191" t="str">
            <v>Nữ</v>
          </cell>
          <cell r="G191" t="str">
            <v>Phường Tân Giang, TP Hà Tĩnh, tỉnh Hà Tĩnh</v>
          </cell>
          <cell r="H191" t="str">
            <v>1</v>
          </cell>
          <cell r="I191" t="str">
            <v>Quản lý hội nghị, hội thảo có yếu tố     nước ngoài</v>
          </cell>
          <cell r="J191" t="str">
            <v>Đại học trở lên, ngành: Luật; Luật Kinh tế; Kinh tế quốc tế; Thương mại quốc tế; Quản trị kinh doanh; Ngôn ngữ tiếng Anh</v>
          </cell>
          <cell r="K191" t="str">
            <v xml:space="preserve"> Phòng Hợp tác quốc tế</v>
          </cell>
          <cell r="L191" t="str">
            <v>Sở Ngoại vụ</v>
          </cell>
          <cell r="M191" t="str">
            <v>SNgV.HTQT1</v>
          </cell>
          <cell r="N191" t="str">
            <v>Hợp tác quốc tế</v>
          </cell>
        </row>
        <row r="192">
          <cell r="B192" t="str">
            <v>HC.222</v>
          </cell>
          <cell r="C192" t="str">
            <v>Nguyễn Thị Quỳnh</v>
          </cell>
          <cell r="D192" t="str">
            <v>Mai</v>
          </cell>
          <cell r="E192" t="str">
            <v>20/11/1991</v>
          </cell>
          <cell r="F192" t="str">
            <v>Nữ</v>
          </cell>
          <cell r="G192" t="str">
            <v>Xã Khánh Vĩnh Yên, huyện Can Lộc, tỉnh Hà Tĩnh</v>
          </cell>
          <cell r="H192" t="str">
            <v>1</v>
          </cell>
          <cell r="I192" t="str">
            <v>Phiên dịch (tiếng Anh)</v>
          </cell>
          <cell r="J192" t="str">
            <v>Đại học trở lên, ngành ngôn ngữ tiếng Anh</v>
          </cell>
          <cell r="K192" t="str">
            <v xml:space="preserve"> Phòng Hợp tác quốc tế</v>
          </cell>
          <cell r="L192" t="str">
            <v>Sở Ngoại vụ</v>
          </cell>
          <cell r="M192" t="str">
            <v>SNgV.HTQT2</v>
          </cell>
          <cell r="N192" t="str">
            <v>Hợp tác quốc tế</v>
          </cell>
        </row>
        <row r="193">
          <cell r="B193" t="str">
            <v>HC.369</v>
          </cell>
          <cell r="C193" t="str">
            <v>Nguyễn Thị Hà</v>
          </cell>
          <cell r="D193" t="str">
            <v>Trang</v>
          </cell>
          <cell r="E193" t="str">
            <v>23/10/1998</v>
          </cell>
          <cell r="F193" t="str">
            <v>Nữ</v>
          </cell>
          <cell r="G193" t="str">
            <v>Phường Bắc Hà, TP Hà Tĩnh, tỉnh Hà Tĩnh</v>
          </cell>
          <cell r="H193" t="str">
            <v>1</v>
          </cell>
          <cell r="I193" t="str">
            <v>Phiên dịch (tiếng Anh)</v>
          </cell>
          <cell r="J193" t="str">
            <v>Đại học trở lên, ngành ngôn ngữ tiếng Anh</v>
          </cell>
          <cell r="K193" t="str">
            <v xml:space="preserve"> Phòng Hợp tác quốc tế</v>
          </cell>
          <cell r="L193" t="str">
            <v>Sở Ngoại vụ</v>
          </cell>
          <cell r="M193" t="str">
            <v>SNgV.HTQT2</v>
          </cell>
          <cell r="N193" t="str">
            <v>Hợp tác quốc tế</v>
          </cell>
        </row>
        <row r="194">
          <cell r="B194" t="str">
            <v>HC.257</v>
          </cell>
          <cell r="C194" t="str">
            <v>Phan Thị</v>
          </cell>
          <cell r="D194" t="str">
            <v>Nhung</v>
          </cell>
          <cell r="E194" t="str">
            <v>10/10/2000</v>
          </cell>
          <cell r="F194" t="str">
            <v>Nữ</v>
          </cell>
          <cell r="G194" t="str">
            <v>Xã Gia Hanh, Huyện Can Lộc, Tỉnh Hà Tĩnh</v>
          </cell>
          <cell r="H194" t="str">
            <v>1</v>
          </cell>
          <cell r="I194" t="str">
            <v>Quản lý kế hoạch và đầu tư</v>
          </cell>
          <cell r="J194" t="str">
            <v>Đại học trở lên, ngành: Kinh tế; Kinh tế đầu tư; Kinh tế phát triển; Kinh tế quốc tế; Kinh tế công nghiệp; Kinh tế nông nghiệp; Kinh doanh nông nghiệp; Kinh doanh thương mại; Quản trị kinh doanh; Tài chính - Ngân hàng</v>
          </cell>
          <cell r="K194" t="str">
            <v>Phòng Kinh tế ngành</v>
          </cell>
          <cell r="L194" t="str">
            <v>Sở Kế hoạch và Đầu tư</v>
          </cell>
          <cell r="M194" t="str">
            <v>SKHĐT.KTN</v>
          </cell>
          <cell r="N194" t="str">
            <v>Kế hoạch - Đầu tư</v>
          </cell>
        </row>
        <row r="195">
          <cell r="B195" t="str">
            <v>HC.276</v>
          </cell>
          <cell r="C195" t="str">
            <v>Trần Thị</v>
          </cell>
          <cell r="D195" t="str">
            <v>Phương</v>
          </cell>
          <cell r="E195" t="str">
            <v>03/02/1990</v>
          </cell>
          <cell r="F195" t="str">
            <v>Nữ</v>
          </cell>
          <cell r="G195" t="str">
            <v>Phường Trần Phú, TP Hà Tĩnh, tỉnh Hà Tĩnh</v>
          </cell>
          <cell r="H195" t="str">
            <v>1</v>
          </cell>
          <cell r="I195" t="str">
            <v>Quản lý kế hoạch và đầu tư</v>
          </cell>
          <cell r="J195" t="str">
            <v>Đại học trở lên, ngành: Kinh tế; Kinh tế đầu tư; Kinh tế phát triển; Kinh tế quốc tế; Kinh tế công nghiệp; Kinh tế nông nghiệp; Kinh doanh nông nghiệp; Kinh doanh thương mại; Quản trị kinh doanh; Tài chính - Ngân hàng</v>
          </cell>
          <cell r="K195" t="str">
            <v>Phòng Kinh tế ngành</v>
          </cell>
          <cell r="L195" t="str">
            <v>Sở Kế hoạch và Đầu tư</v>
          </cell>
          <cell r="M195" t="str">
            <v>SKHĐT.KTN</v>
          </cell>
          <cell r="N195" t="str">
            <v>Kế hoạch - Đầu tư</v>
          </cell>
        </row>
        <row r="196">
          <cell r="B196" t="str">
            <v>HC.288</v>
          </cell>
          <cell r="C196" t="str">
            <v>Trương Thị Tú</v>
          </cell>
          <cell r="D196" t="str">
            <v>Quyên</v>
          </cell>
          <cell r="E196" t="str">
            <v>14/10/2000</v>
          </cell>
          <cell r="F196" t="str">
            <v>Nữ</v>
          </cell>
          <cell r="G196" t="str">
            <v>Phường Trần Phú, TP Hà Tĩnh,tỉnh Hà Tĩnh</v>
          </cell>
          <cell r="H196" t="str">
            <v>1</v>
          </cell>
          <cell r="I196" t="str">
            <v>Quản lý kế hoạch và đầu tư</v>
          </cell>
          <cell r="J196" t="str">
            <v>Đại học trở lên, ngành: Kinh tế; Kinh tế đầu tư; Kinh tế phát triển; Kinh tế quốc tế; Kinh tế công nghiệp; Kinh tế nông nghiệp; Kinh doanh nông nghiệp; Kinh doanh thương mại; Quản trị kinh doanh; Tài chính - Ngân hàng</v>
          </cell>
          <cell r="K196" t="str">
            <v>Phòng Kinh tế ngành</v>
          </cell>
          <cell r="L196" t="str">
            <v>Sở Kế hoạch và Đầu tư</v>
          </cell>
          <cell r="M196" t="str">
            <v>SKHĐT.KTN</v>
          </cell>
          <cell r="N196" t="str">
            <v>Kế hoạch - Đầu tư</v>
          </cell>
        </row>
        <row r="197">
          <cell r="B197" t="str">
            <v>HC.400</v>
          </cell>
          <cell r="C197" t="str">
            <v>Nguyễn Thị Hồng</v>
          </cell>
          <cell r="D197" t="str">
            <v>Vân</v>
          </cell>
          <cell r="E197" t="str">
            <v>02/9/1988</v>
          </cell>
          <cell r="F197" t="str">
            <v>Nữ</v>
          </cell>
          <cell r="G197" t="str">
            <v>Phường Trần Phú, TP Hà Tĩnh, tỉnh Hà Tĩnh</v>
          </cell>
          <cell r="H197" t="str">
            <v>1</v>
          </cell>
          <cell r="I197" t="str">
            <v>Quản lý kế hoạch và đầu tư</v>
          </cell>
          <cell r="J197" t="str">
            <v>Đại học trở lên, ngành: Kinh tế; Kinh tế đầu tư; Kinh tế phát triển; Kinh tế quốc tế; Kinh tế công nghiệp; Kinh tế nông nghiệp; Kinh doanh nông nghiệp; Kinh doanh thương mại; Quản trị kinh doanh; Tài chính - Ngân hàng</v>
          </cell>
          <cell r="K197" t="str">
            <v>Phòng Kinh tế ngành</v>
          </cell>
          <cell r="L197" t="str">
            <v>Sở Kế hoạch và Đầu tư</v>
          </cell>
          <cell r="M197" t="str">
            <v>SKHĐT.KTN</v>
          </cell>
          <cell r="N197" t="str">
            <v>Kế hoạch - Đầu tư</v>
          </cell>
        </row>
        <row r="198">
          <cell r="B198" t="str">
            <v>HC.002</v>
          </cell>
          <cell r="C198" t="str">
            <v>Nguyễn Chính Bảo</v>
          </cell>
          <cell r="D198" t="str">
            <v>An</v>
          </cell>
          <cell r="E198" t="str">
            <v>06/5/1998</v>
          </cell>
          <cell r="F198" t="str">
            <v>Nam</v>
          </cell>
          <cell r="G198" t="str">
            <v>Khối phố 5, phường Nam Hà, TP Hà Tĩnh, tỉnh Hà Tĩnh</v>
          </cell>
          <cell r="H198" t="str">
            <v>1</v>
          </cell>
          <cell r="I198" t="str">
            <v>Quản lý nhà và thị trường bất động sản</v>
          </cell>
          <cell r="J198" t="str">
            <v>Đại học trở lên, ngành: Kỹ thuật công trình xây dựng; Quản lý xây dựng; Công nghệ kỹ thuậtxây dựng; Kinh tế xây dựng</v>
          </cell>
          <cell r="K198" t="str">
            <v>Phòng quản lý nhà, thị trường bất động sản và Vật liệu xây dựng</v>
          </cell>
          <cell r="L198" t="str">
            <v xml:space="preserve">Sở Xây dựng </v>
          </cell>
          <cell r="M198" t="str">
            <v>SXD.QLN2</v>
          </cell>
          <cell r="N198" t="str">
            <v>Xây dựng - Đô thị</v>
          </cell>
        </row>
        <row r="199">
          <cell r="B199" t="str">
            <v>HC.124</v>
          </cell>
          <cell r="C199" t="str">
            <v xml:space="preserve">Bùi Thị </v>
          </cell>
          <cell r="D199" t="str">
            <v>Hiền</v>
          </cell>
          <cell r="E199" t="str">
            <v>08/4/1994</v>
          </cell>
          <cell r="F199" t="str">
            <v>Nữ</v>
          </cell>
          <cell r="G199" t="str">
            <v>Tổ dân phố 2 phường Hưng Trí, thị xã Kỳ Anh, tỉnh Hà Tĩnh</v>
          </cell>
          <cell r="H199" t="str">
            <v>1</v>
          </cell>
          <cell r="I199" t="str">
            <v>Quản lý nhà và thị trường bất động sản</v>
          </cell>
          <cell r="J199" t="str">
            <v>Đại học trở lên, ngành: Kỹ thuật công trình xây dựng; Quản lý xây dựng; Công nghệ kỹ thuật xây dựng; Kinh tế xây dựng</v>
          </cell>
          <cell r="K199" t="str">
            <v>Phòng quản lý nhà, thị trường bất động sản và Vật liệu xây dựng</v>
          </cell>
          <cell r="L199" t="str">
            <v xml:space="preserve">Sở Xây dựng </v>
          </cell>
          <cell r="M199" t="str">
            <v>SXD.QLN2</v>
          </cell>
          <cell r="N199" t="str">
            <v>Xây dựng - đô thị</v>
          </cell>
        </row>
        <row r="200">
          <cell r="B200" t="str">
            <v>HC.219</v>
          </cell>
          <cell r="C200" t="str">
            <v xml:space="preserve">Nguyễn Vũ Cẩm </v>
          </cell>
          <cell r="D200" t="str">
            <v>Ly</v>
          </cell>
          <cell r="E200" t="str">
            <v>30/9/1995</v>
          </cell>
          <cell r="F200" t="str">
            <v>Nữ</v>
          </cell>
          <cell r="G200" t="str">
            <v>Phường Tân Giang, TP Hà Tĩnh,tỉnh Hà Tĩnh</v>
          </cell>
          <cell r="H200" t="str">
            <v>1</v>
          </cell>
          <cell r="I200" t="str">
            <v>Quản lý nhà và thị trường bất động sản</v>
          </cell>
          <cell r="J200" t="str">
            <v>Đại học trở lên, ngành: Kỹ thuật công trình xây dựng; Quản lý xây dựng; Công nghệ kỹ thuật xây dựng; Kinh tế xây dựng</v>
          </cell>
          <cell r="K200" t="str">
            <v>Phòng quản lý nhà, thị trường bất động sản và Vật liệu xây dựng</v>
          </cell>
          <cell r="L200" t="str">
            <v xml:space="preserve">Sở Xây dựng </v>
          </cell>
          <cell r="M200" t="str">
            <v>SXD.QLN2</v>
          </cell>
          <cell r="N200" t="str">
            <v>Xây dựng - Đô thị</v>
          </cell>
        </row>
        <row r="201">
          <cell r="B201" t="str">
            <v>HC.283</v>
          </cell>
          <cell r="C201" t="str">
            <v>Võ Tá</v>
          </cell>
          <cell r="D201" t="str">
            <v>Quảng</v>
          </cell>
          <cell r="E201" t="str">
            <v>25/7/1997</v>
          </cell>
          <cell r="F201" t="str">
            <v>Nam</v>
          </cell>
          <cell r="G201" t="str">
            <v>Phường Thạch Linh, TP Hà Tĩnh, tỉnh Hà Tĩnh</v>
          </cell>
          <cell r="H201" t="str">
            <v>1</v>
          </cell>
          <cell r="I201" t="str">
            <v>Quản lý nhà và thị trường bất động sản</v>
          </cell>
          <cell r="J201" t="str">
            <v>Đại học trở lên, ngành: Kỹ thuật
công trình xây dựng; Quản lý
xây dựng; Công nghệ kỹ thuật
xây dựng; Kinh tế xây dựng</v>
          </cell>
          <cell r="K201" t="str">
            <v>Phòng quản lý nhà, thị trường bất động sản và Vật liệu xây dựng</v>
          </cell>
          <cell r="L201" t="str">
            <v xml:space="preserve">Sở Xây dựng </v>
          </cell>
          <cell r="M201" t="str">
            <v>SXD.QLN2</v>
          </cell>
          <cell r="N201" t="str">
            <v>Xây dựng - đô thị</v>
          </cell>
        </row>
        <row r="202">
          <cell r="B202" t="str">
            <v>HC.335</v>
          </cell>
          <cell r="C202" t="str">
            <v>Nguyễn Dạ</v>
          </cell>
          <cell r="D202" t="str">
            <v>Thu</v>
          </cell>
          <cell r="E202" t="str">
            <v>13/8/1996</v>
          </cell>
          <cell r="F202" t="str">
            <v>Nữ</v>
          </cell>
          <cell r="G202" t="str">
            <v>Tổ dân phố Tân Hà, phường Hưng Trí, thị xã Kỳ Anh</v>
          </cell>
          <cell r="H202" t="str">
            <v>1</v>
          </cell>
          <cell r="I202" t="str">
            <v>Quản lý nhà và thị trường bất động sản</v>
          </cell>
          <cell r="J202" t="str">
            <v>Đại học trở lên, ngành: Kỹ thuật công trình xây dựng; Quản lý xây dựng; Công nghệ kỹ thuật xây dựng; Kinh tế xây dựng</v>
          </cell>
          <cell r="K202" t="str">
            <v>Phòng quản lý nhà, thị trường bất động sản và Vật liệu xây dựng</v>
          </cell>
          <cell r="L202" t="str">
            <v xml:space="preserve">Sở Xây dựng </v>
          </cell>
          <cell r="M202" t="str">
            <v>SXD.QLN2</v>
          </cell>
          <cell r="N202" t="str">
            <v>Xây dựng - đô thị</v>
          </cell>
        </row>
        <row r="203">
          <cell r="B203" t="str">
            <v>HC.350</v>
          </cell>
          <cell r="C203" t="str">
            <v>Dương Công</v>
          </cell>
          <cell r="D203" t="str">
            <v>Tiến</v>
          </cell>
          <cell r="E203" t="str">
            <v>20/11/1990</v>
          </cell>
          <cell r="F203" t="str">
            <v>Nam</v>
          </cell>
          <cell r="G203" t="str">
            <v>Tổ 13 thị trấn Cẩm Xuyên, tỉnh Hà Tĩnh</v>
          </cell>
          <cell r="H203" t="str">
            <v>1</v>
          </cell>
          <cell r="I203" t="str">
            <v>Quản lý nhà và thị trường bất động sản</v>
          </cell>
          <cell r="J203" t="str">
            <v>Đại học trở lên, ngành: Kỹ thuật công trình xây dựng; Quản lý xây dựng; Công nghệ kỹ thuật xây dựng; Kinh tế xây dựng</v>
          </cell>
          <cell r="K203" t="str">
            <v>Phòng quản lý nhà, thị trường bất động sản và Vật liệu xây dựng</v>
          </cell>
          <cell r="L203" t="str">
            <v xml:space="preserve">Sở Xây dựng </v>
          </cell>
          <cell r="M203" t="str">
            <v>SXD.QLN2</v>
          </cell>
          <cell r="N203" t="str">
            <v>Xây dựng - Đô thị</v>
          </cell>
        </row>
        <row r="204">
          <cell r="B204" t="str">
            <v>HC.401</v>
          </cell>
          <cell r="C204" t="str">
            <v>Nguyễn Thị Hồng</v>
          </cell>
          <cell r="D204" t="str">
            <v>Vân</v>
          </cell>
          <cell r="E204" t="str">
            <v>09/12/1985</v>
          </cell>
          <cell r="F204" t="str">
            <v>Nữ</v>
          </cell>
          <cell r="G204" t="str">
            <v>Tổ dân phố Nam Mỹ, thị trấn Đồng Lộc, huyện Can Lộc, tỉnh Hà Tĩnh</v>
          </cell>
          <cell r="H204" t="str">
            <v>1</v>
          </cell>
          <cell r="I204" t="str">
            <v>Quản lý nhà và thị trường bất động sản</v>
          </cell>
          <cell r="J204" t="str">
            <v>Đại học trở lên, ngành: Kỹ thuật công trình xây dựng; Quản lý xây dựng; Công nghệ kỹ thuật xây dựng; Kinh tế xây dựng</v>
          </cell>
          <cell r="K204" t="str">
            <v>Phòng quản lý nhà, thị trường bất động sản và Vật liệu xây dựng</v>
          </cell>
          <cell r="L204" t="str">
            <v xml:space="preserve">Sở Xây dựng </v>
          </cell>
          <cell r="M204" t="str">
            <v>SXD.QLN2</v>
          </cell>
          <cell r="N204" t="str">
            <v>Xây dựng - Đô thị</v>
          </cell>
        </row>
        <row r="205">
          <cell r="B205" t="str">
            <v>HC.135</v>
          </cell>
          <cell r="C205" t="str">
            <v>Ngô Minh</v>
          </cell>
          <cell r="D205" t="str">
            <v>Hiếu</v>
          </cell>
          <cell r="E205" t="str">
            <v>28/04/1998</v>
          </cell>
          <cell r="F205" t="str">
            <v>Nam</v>
          </cell>
          <cell r="G205" t="str">
            <v>Thôn Đại Yên, xã Thạch Mỹ, huyện Lộc Hà, tỉnh Hà Tĩnh</v>
          </cell>
          <cell r="H205" t="str">
            <v>1</v>
          </cell>
          <cell r="I205" t="str">
            <v>Thanh tra</v>
          </cell>
          <cell r="J205" t="str">
            <v>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v>
          </cell>
          <cell r="K205" t="str">
            <v>Thanh tra</v>
          </cell>
          <cell r="L205" t="str">
            <v xml:space="preserve">Sở Xây dựng </v>
          </cell>
          <cell r="M205" t="str">
            <v>SXD.TTr</v>
          </cell>
          <cell r="N205" t="str">
            <v>Thanh tra</v>
          </cell>
        </row>
        <row r="206">
          <cell r="B206" t="str">
            <v>HC.296</v>
          </cell>
          <cell r="C206" t="str">
            <v xml:space="preserve">Lê Xuân </v>
          </cell>
          <cell r="D206" t="str">
            <v>Sanh</v>
          </cell>
          <cell r="E206" t="str">
            <v>08/7/1985</v>
          </cell>
          <cell r="F206" t="str">
            <v>Nam</v>
          </cell>
          <cell r="G206" t="str">
            <v>Phòng 105 tòa nhà A đường Nguyễn Tuân, phường Nhân Chính, huyện Hoài Đức TP Hà Nội</v>
          </cell>
          <cell r="H206" t="str">
            <v>1</v>
          </cell>
          <cell r="I206" t="str">
            <v>Thanh tra</v>
          </cell>
          <cell r="J206" t="str">
            <v>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v>
          </cell>
          <cell r="K206" t="str">
            <v>Thanh tra</v>
          </cell>
          <cell r="L206" t="str">
            <v xml:space="preserve">Sở Xây dựng </v>
          </cell>
          <cell r="M206" t="str">
            <v>SXD.TTr</v>
          </cell>
          <cell r="N206" t="str">
            <v>Thanh tra</v>
          </cell>
        </row>
        <row r="207">
          <cell r="B207" t="str">
            <v>HC.343</v>
          </cell>
          <cell r="C207" t="str">
            <v>Vũ Thị Hồng</v>
          </cell>
          <cell r="D207" t="str">
            <v>Thương</v>
          </cell>
          <cell r="E207" t="str">
            <v>11/11/1994</v>
          </cell>
          <cell r="F207" t="str">
            <v>Nữ</v>
          </cell>
          <cell r="G207" t="str">
            <v>Khối 15 thị trấn Hương Khê, tỉnh Hà Tĩnh</v>
          </cell>
          <cell r="H207" t="str">
            <v>1</v>
          </cell>
          <cell r="I207" t="str">
            <v>Thanh tra</v>
          </cell>
          <cell r="J207" t="str">
            <v>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v>
          </cell>
          <cell r="K207" t="str">
            <v>Thanh tra</v>
          </cell>
          <cell r="L207" t="str">
            <v xml:space="preserve">Sở Xây dựng </v>
          </cell>
          <cell r="M207" t="str">
            <v>SXD.TTr</v>
          </cell>
          <cell r="N207" t="str">
            <v>Thanh tra</v>
          </cell>
        </row>
        <row r="208">
          <cell r="B208" t="str">
            <v>HC.408</v>
          </cell>
          <cell r="C208" t="str">
            <v>Nguyễn Hoành</v>
          </cell>
          <cell r="D208" t="str">
            <v>Vũ</v>
          </cell>
          <cell r="E208" t="str">
            <v>14/6/1991</v>
          </cell>
          <cell r="F208" t="str">
            <v>Nam</v>
          </cell>
          <cell r="G208" t="str">
            <v>Xóm Trung Hòa, Xã Tân Lâm Hương, huyện Thạch Hà, tỉnh Hà Tĩnh</v>
          </cell>
          <cell r="H208" t="str">
            <v>1</v>
          </cell>
          <cell r="I208" t="str">
            <v>Thanh tra</v>
          </cell>
          <cell r="J208" t="str">
            <v>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v>
          </cell>
          <cell r="K208" t="str">
            <v>Thanh tra</v>
          </cell>
          <cell r="L208" t="str">
            <v xml:space="preserve">Sở Xây dựng </v>
          </cell>
          <cell r="M208" t="str">
            <v>SXD.TTr</v>
          </cell>
          <cell r="N208" t="str">
            <v>Thanh tra</v>
          </cell>
        </row>
        <row r="209">
          <cell r="B209" t="str">
            <v>HC.034</v>
          </cell>
          <cell r="C209" t="str">
            <v>Nguyễn Thái</v>
          </cell>
          <cell r="D209" t="str">
            <v>Bảo</v>
          </cell>
          <cell r="E209" t="str">
            <v>07/4/1999</v>
          </cell>
          <cell r="F209" t="str">
            <v>Nam</v>
          </cell>
          <cell r="G209" t="str">
            <v>Phương Nam Hà, TP Hà Tỉnh, tỉnh Hà Tĩnh</v>
          </cell>
          <cell r="H209" t="str">
            <v>1</v>
          </cell>
          <cell r="I209" t="str">
            <v>Hành chính tổng hợp</v>
          </cell>
          <cell r="J209" t="str">
            <v>Đại học trở lên, ngành: Luật; Kinh tế; Quản lý nhà nước; Khoa học quản lý; Quản trị nhân lực; Quản trị văn phòng; Khoa học xã hội</v>
          </cell>
          <cell r="K209" t="str">
            <v>Phòng Hành chính tổng hợp</v>
          </cell>
          <cell r="L209" t="str">
            <v>Ban Tôn giáo, Sở Nội vụ</v>
          </cell>
          <cell r="M209" t="str">
            <v>SNV.TG</v>
          </cell>
          <cell r="N209" t="str">
            <v>Văn phòng</v>
          </cell>
        </row>
        <row r="210">
          <cell r="B210" t="str">
            <v>HC.094</v>
          </cell>
          <cell r="C210" t="str">
            <v xml:space="preserve">Trần Thị Trà </v>
          </cell>
          <cell r="D210" t="str">
            <v>Giang</v>
          </cell>
          <cell r="E210" t="str">
            <v>20/01/1991</v>
          </cell>
          <cell r="F210" t="str">
            <v>Nữ</v>
          </cell>
          <cell r="G210" t="str">
            <v>Phường Thạch Linh, TP Hà Tĩnh, tỉnh Hà Tĩnh</v>
          </cell>
          <cell r="H210" t="str">
            <v>1</v>
          </cell>
          <cell r="I210" t="str">
            <v>Hành chính tổng hợp</v>
          </cell>
          <cell r="J210" t="str">
            <v>Đại học trở lên, ngành: Luật; Kinh tế; Quản lý nhà nước; Khoa học quản lý; Quản trị nhân lực; Quản trị văn phòng; Khoa học xã hội</v>
          </cell>
          <cell r="K210" t="str">
            <v>Phòng Hành chính tổng hợp</v>
          </cell>
          <cell r="L210" t="str">
            <v>Ban Tôn giáo, Sở Nội vụ</v>
          </cell>
          <cell r="M210" t="str">
            <v>SNV.TG</v>
          </cell>
          <cell r="N210" t="str">
            <v>Văn phòng</v>
          </cell>
        </row>
        <row r="211">
          <cell r="B211" t="str">
            <v>HC.138</v>
          </cell>
          <cell r="C211" t="str">
            <v>Lê Thị</v>
          </cell>
          <cell r="D211" t="str">
            <v>Hoa</v>
          </cell>
          <cell r="E211" t="str">
            <v>08/8/1983</v>
          </cell>
          <cell r="F211" t="str">
            <v>Nữ</v>
          </cell>
          <cell r="G211" t="str">
            <v>Phương Nam Hà, TP Hà Tĩnh, tỉnh Hà Tĩnh</v>
          </cell>
          <cell r="H211" t="str">
            <v>1</v>
          </cell>
          <cell r="I211" t="str">
            <v>Hành chính tổng hợp</v>
          </cell>
          <cell r="J211" t="str">
            <v>Đại học trở lên, ngành: Luật; Kinh tế; Quản lý nhà nước; Khoa học quản lý; Quản trị nhân lực; Quản trị văn phòng; Khoa học xã hội</v>
          </cell>
          <cell r="K211" t="str">
            <v>Phòng Hành chính tổng hợp</v>
          </cell>
          <cell r="L211" t="str">
            <v>Ban Tôn giáo, Sở Nội vụ</v>
          </cell>
          <cell r="M211" t="str">
            <v>SNV.TG</v>
          </cell>
          <cell r="N211" t="str">
            <v>Văn phòng</v>
          </cell>
        </row>
        <row r="212">
          <cell r="B212" t="str">
            <v>HC.341</v>
          </cell>
          <cell r="C212" t="str">
            <v>Nguyễn Thị Hoài</v>
          </cell>
          <cell r="D212" t="str">
            <v>Thương</v>
          </cell>
          <cell r="E212" t="str">
            <v>12/5/1989</v>
          </cell>
          <cell r="F212" t="str">
            <v>Nữ</v>
          </cell>
          <cell r="G212" t="str">
            <v>Phương Bắc Hà, TP Hà Tỉnh, tỉnh Hà Tĩnh</v>
          </cell>
          <cell r="H212" t="str">
            <v>1</v>
          </cell>
          <cell r="I212" t="str">
            <v>Hành chính tổng hợp</v>
          </cell>
          <cell r="J212" t="str">
            <v>Đại học trở lên, ngành: Luật; Kinh tế; Quản lý nhà nước; Khoa học quản lý; Quản trị nhân lực; Quản trị văn phòng; Khoa học xã hội</v>
          </cell>
          <cell r="K212" t="str">
            <v>Phòng Hành chính tổng hợp</v>
          </cell>
          <cell r="L212" t="str">
            <v>Ban Tôn giáo, Sở Nội vụ</v>
          </cell>
          <cell r="M212" t="str">
            <v>SNV.TG</v>
          </cell>
          <cell r="N212" t="str">
            <v>Văn phòng</v>
          </cell>
        </row>
        <row r="213">
          <cell r="B213" t="str">
            <v>HC.356</v>
          </cell>
          <cell r="C213" t="str">
            <v>Trần Thị Bảo</v>
          </cell>
          <cell r="D213" t="str">
            <v>Trâm</v>
          </cell>
          <cell r="E213" t="str">
            <v>25/12/1997</v>
          </cell>
          <cell r="F213" t="str">
            <v>Nữ</v>
          </cell>
          <cell r="G213" t="str">
            <v>Thị trấn Hương Khê huyện Hương Khê, tỉnh Hà Tĩnh</v>
          </cell>
          <cell r="H213" t="str">
            <v>1</v>
          </cell>
          <cell r="I213" t="str">
            <v>Hành chính tổng hợp</v>
          </cell>
          <cell r="J213" t="str">
            <v>Đại học trở lên, ngành: Luật; Kinh tế; Quản lý nhà nước; Khoa học quản lý; Quản trị nhân lực; Quản trị văn phòng; Khoa học xã hội</v>
          </cell>
          <cell r="K213" t="str">
            <v>Phòng Hành chính tổng hợp</v>
          </cell>
          <cell r="L213" t="str">
            <v>Ban Tôn giáo, Sở Nội vụ</v>
          </cell>
          <cell r="M213" t="str">
            <v>SNV.TG</v>
          </cell>
          <cell r="N213" t="str">
            <v>Văn phòng</v>
          </cell>
        </row>
        <row r="214">
          <cell r="B214" t="str">
            <v>HC.379</v>
          </cell>
          <cell r="C214" t="str">
            <v>Bùi Thị Thanh</v>
          </cell>
          <cell r="D214" t="str">
            <v>Tú</v>
          </cell>
          <cell r="E214" t="str">
            <v>21/02/1997</v>
          </cell>
          <cell r="F214" t="str">
            <v>Nữ</v>
          </cell>
          <cell r="G214" t="str">
            <v>Xã Cẩm Bình, huyện Cẩm Xuyên, tỉnh Hà Tĩnh</v>
          </cell>
          <cell r="H214" t="str">
            <v>1</v>
          </cell>
          <cell r="I214" t="str">
            <v>Hành chính tổng hợp</v>
          </cell>
          <cell r="J214" t="str">
            <v>Đại học trở lên, ngành: Luật; Kinh tế; Quản lý nhà nước; Khoa học quản lý; Quản trị nhân lực; Quản trị văn phòng; Khoa học xã hội</v>
          </cell>
          <cell r="K214" t="str">
            <v>Phòng Hành chính tổng hợp</v>
          </cell>
          <cell r="L214" t="str">
            <v>Ban Tôn giáo, Sở Nội vụ</v>
          </cell>
          <cell r="M214" t="str">
            <v>SNV.TG</v>
          </cell>
          <cell r="N214" t="str">
            <v>Văn phòng</v>
          </cell>
        </row>
        <row r="215">
          <cell r="B215" t="str">
            <v>HC.384</v>
          </cell>
          <cell r="C215" t="str">
            <v>Nguyễn Mạnh</v>
          </cell>
          <cell r="D215" t="str">
            <v>Tuấn</v>
          </cell>
          <cell r="E215" t="str">
            <v>13/6/1991</v>
          </cell>
          <cell r="F215" t="str">
            <v>Nam</v>
          </cell>
          <cell r="G215" t="str">
            <v>Phường Bắc Hà, TP Hà Tĩnh, tỉnh Hà Tĩnh</v>
          </cell>
          <cell r="H215" t="str">
            <v>1</v>
          </cell>
          <cell r="I215" t="str">
            <v>Hành chính tổng hợp</v>
          </cell>
          <cell r="J215" t="str">
            <v>Đại học trở lên, ngành: Luật; Kinh tế; Quản lý nhà nước; Khoa học quản lý; Quản trị nhân lực; Quản trị văn phòng; Khoa học xã hội</v>
          </cell>
          <cell r="K215" t="str">
            <v>Phòng Hành chính tổng hợp</v>
          </cell>
          <cell r="L215" t="str">
            <v>Ban Tôn giáo, Sở Nội vụ</v>
          </cell>
          <cell r="M215" t="str">
            <v>SNV.TG</v>
          </cell>
          <cell r="N215" t="str">
            <v>Văn phòng</v>
          </cell>
        </row>
        <row r="216">
          <cell r="B216" t="str">
            <v>HC.392</v>
          </cell>
          <cell r="C216" t="str">
            <v>Lê Thị Ánh</v>
          </cell>
          <cell r="D216" t="str">
            <v>Tuyết</v>
          </cell>
          <cell r="E216" t="str">
            <v>24/12/1993</v>
          </cell>
          <cell r="F216" t="str">
            <v>Nữ</v>
          </cell>
          <cell r="G216" t="str">
            <v>Phương Tân Giang, TP Hà Tĩnh, tỉnh Hà Tĩnh</v>
          </cell>
          <cell r="H216" t="str">
            <v>1</v>
          </cell>
          <cell r="I216" t="str">
            <v>Hành chính tổng hợp</v>
          </cell>
          <cell r="J216" t="str">
            <v>Đại học trở lên, ngành: Luật; Kinh tế; Quản lý nhà nước; Khoa học quản lý; Quản trị nhân lực; Quản trị văn phòng; Khoa học xã hội</v>
          </cell>
          <cell r="K216" t="str">
            <v>Phòng Hành chính tổng hợp</v>
          </cell>
          <cell r="L216" t="str">
            <v>Ban Tôn giáo, Sở Nội vụ</v>
          </cell>
          <cell r="M216" t="str">
            <v>SNV.TG</v>
          </cell>
          <cell r="N216" t="str">
            <v>Văn phòng</v>
          </cell>
        </row>
        <row r="217">
          <cell r="B217" t="str">
            <v>HC.297</v>
          </cell>
          <cell r="C217" t="str">
            <v>Đặng Quốc</v>
          </cell>
          <cell r="D217" t="str">
            <v>Sinh</v>
          </cell>
          <cell r="E217" t="str">
            <v>16/3/1995</v>
          </cell>
          <cell r="F217" t="str">
            <v>Nam</v>
          </cell>
          <cell r="G217" t="str">
            <v>Xóm Phúc, xã Việt Tiến, huyện Thạch Hà, tỉnh Hà Tĩnh</v>
          </cell>
          <cell r="H217" t="str">
            <v>1</v>
          </cell>
          <cell r="I217" t="str">
            <v>Công nghệ thông tin</v>
          </cell>
          <cell r="J217" t="str">
            <v>Đại học trở lên, chuyên ngành: Công nghệ thông tin</v>
          </cell>
          <cell r="K217" t="str">
            <v>Văn phòng</v>
          </cell>
          <cell r="L217" t="str">
            <v>Sở Lao động - Thương binh và Xã hội</v>
          </cell>
          <cell r="M217" t="str">
            <v>SLĐTBXH.VP</v>
          </cell>
          <cell r="N217" t="str">
            <v>Công nghệ thông tin</v>
          </cell>
        </row>
        <row r="218">
          <cell r="B218" t="str">
            <v>HC.131</v>
          </cell>
          <cell r="C218" t="str">
            <v>Phạm Thị</v>
          </cell>
          <cell r="D218" t="str">
            <v>Hiền</v>
          </cell>
          <cell r="E218" t="str">
            <v>11/3/1992</v>
          </cell>
          <cell r="F218" t="str">
            <v>Nữ</v>
          </cell>
          <cell r="G218" t="str">
            <v>Phường Hà Huy Tập, TP Hà Tĩnh</v>
          </cell>
          <cell r="H218" t="str">
            <v>1</v>
          </cell>
          <cell r="I218" t="str">
            <v>Công nghệ thông tin</v>
          </cell>
          <cell r="J218" t="str">
            <v>Đại học trở lên, chuyên ngành: Công nghệ thông tin</v>
          </cell>
          <cell r="K218" t="str">
            <v>Văn phòng</v>
          </cell>
          <cell r="L218" t="str">
            <v>Sở Lao động - Thương binh và Xã hội</v>
          </cell>
          <cell r="M218" t="str">
            <v>SLĐTBXH.VP</v>
          </cell>
          <cell r="N218" t="str">
            <v>Công nghệ thông tin</v>
          </cell>
        </row>
        <row r="219">
          <cell r="B219" t="str">
            <v>HC.070</v>
          </cell>
          <cell r="C219" t="str">
            <v>Bùi Phương</v>
          </cell>
          <cell r="D219" t="str">
            <v>Dung</v>
          </cell>
          <cell r="E219" t="str">
            <v>19/5/1995</v>
          </cell>
          <cell r="F219" t="str">
            <v>Nữ</v>
          </cell>
          <cell r="G219" t="str">
            <v>Thị trấn Hương Khê, huyện Hương Khê, tỉnh Hà Tĩnh</v>
          </cell>
          <cell r="H219" t="str">
            <v>1</v>
          </cell>
          <cell r="I219" t="str">
            <v>Hành chính tổng hợp</v>
          </cell>
          <cell r="J219"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19" t="str">
            <v>Văn phòng</v>
          </cell>
          <cell r="L219" t="str">
            <v>Sở Công Thương</v>
          </cell>
          <cell r="M219" t="str">
            <v>SCT.VP</v>
          </cell>
          <cell r="N219" t="str">
            <v>Văn phòng</v>
          </cell>
        </row>
        <row r="220">
          <cell r="B220" t="str">
            <v>HC.113</v>
          </cell>
          <cell r="C220" t="str">
            <v>Nguyễn Thị Thúy</v>
          </cell>
          <cell r="D220" t="str">
            <v>Hằng</v>
          </cell>
          <cell r="E220" t="str">
            <v>05/8/1993</v>
          </cell>
          <cell r="F220" t="str">
            <v>Nữ</v>
          </cell>
          <cell r="G220" t="str">
            <v>Phường Thạch Linh, TP Hà Tĩnh, tỉnh Hà Tĩnh</v>
          </cell>
          <cell r="H220" t="str">
            <v>1</v>
          </cell>
          <cell r="I220" t="str">
            <v>Hành chính tổng hợp</v>
          </cell>
          <cell r="J220"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0" t="str">
            <v>Văn phòng</v>
          </cell>
          <cell r="L220" t="str">
            <v>Sở Công Thương</v>
          </cell>
          <cell r="M220" t="str">
            <v>SCT.VP</v>
          </cell>
          <cell r="N220" t="str">
            <v>Văn phòng</v>
          </cell>
        </row>
        <row r="221">
          <cell r="B221" t="str">
            <v>HC.192</v>
          </cell>
          <cell r="C221" t="str">
            <v>Phạm Thị</v>
          </cell>
          <cell r="D221" t="str">
            <v>Lệ</v>
          </cell>
          <cell r="E221" t="str">
            <v>30/11/1997</v>
          </cell>
          <cell r="F221" t="str">
            <v>Nữ</v>
          </cell>
          <cell r="G221" t="str">
            <v>Xã An Dũng, huyện Đức Thọ, tỉnh Hà Tĩnh</v>
          </cell>
          <cell r="H221" t="str">
            <v>1</v>
          </cell>
          <cell r="I221" t="str">
            <v>Hành chính tổng hợp</v>
          </cell>
          <cell r="J221"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1" t="str">
            <v>Văn phòng</v>
          </cell>
          <cell r="L221" t="str">
            <v>Sở Công Thương</v>
          </cell>
          <cell r="M221" t="str">
            <v>SCT.VP</v>
          </cell>
          <cell r="N221" t="str">
            <v>Văn phòng</v>
          </cell>
        </row>
        <row r="222">
          <cell r="B222" t="str">
            <v>HC.196</v>
          </cell>
          <cell r="C222" t="str">
            <v>Dương Thị Mỹ</v>
          </cell>
          <cell r="D222" t="str">
            <v>Linh</v>
          </cell>
          <cell r="E222" t="str">
            <v>23/11/1996</v>
          </cell>
          <cell r="F222" t="str">
            <v>Nữ</v>
          </cell>
          <cell r="G222" t="str">
            <v>Phường Hà Huy Tập, TP Hà Tĩnh, tỉnh Hà Tĩnh</v>
          </cell>
          <cell r="H222" t="str">
            <v>1</v>
          </cell>
          <cell r="I222" t="str">
            <v>Hành chính tổng hợp</v>
          </cell>
          <cell r="J222"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2" t="str">
            <v>Văn phòng</v>
          </cell>
          <cell r="L222" t="str">
            <v>Sở Công Thương</v>
          </cell>
          <cell r="M222" t="str">
            <v>SCT.VP</v>
          </cell>
          <cell r="N222" t="str">
            <v>Văn phòng</v>
          </cell>
        </row>
        <row r="223">
          <cell r="B223" t="str">
            <v>HC.248</v>
          </cell>
          <cell r="C223" t="str">
            <v>Dương Thị</v>
          </cell>
          <cell r="D223" t="str">
            <v>Nguyệt</v>
          </cell>
          <cell r="E223" t="str">
            <v>12/11/1990</v>
          </cell>
          <cell r="F223" t="str">
            <v>Nữ</v>
          </cell>
          <cell r="G223" t="str">
            <v>Xã Lưu Vĩnh Sơn, huyện Thạch Hà, tỉnh Hà Tĩnh</v>
          </cell>
          <cell r="H223" t="str">
            <v>1</v>
          </cell>
          <cell r="I223" t="str">
            <v>Hành chính tổng hợp</v>
          </cell>
          <cell r="J223"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3" t="str">
            <v>Văn phòng</v>
          </cell>
          <cell r="L223" t="str">
            <v>Sở Công Thương</v>
          </cell>
          <cell r="M223" t="str">
            <v>SCT.VP</v>
          </cell>
          <cell r="N223" t="str">
            <v>Văn phòng</v>
          </cell>
        </row>
        <row r="224">
          <cell r="B224" t="str">
            <v>HC.271</v>
          </cell>
          <cell r="C224" t="str">
            <v>Trần Thái</v>
          </cell>
          <cell r="D224" t="str">
            <v>Phúc</v>
          </cell>
          <cell r="E224" t="str">
            <v>04/02/1988</v>
          </cell>
          <cell r="F224" t="str">
            <v>Nữ</v>
          </cell>
          <cell r="G224" t="str">
            <v>Xã Thạch Trung, TP Hà Tĩnh, tỉnh Hà Tĩnh</v>
          </cell>
          <cell r="H224" t="str">
            <v>1</v>
          </cell>
          <cell r="I224" t="str">
            <v>Hành chính tổng hợp</v>
          </cell>
          <cell r="J224"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4" t="str">
            <v>Văn phòng</v>
          </cell>
          <cell r="L224" t="str">
            <v>Sở Công Thương</v>
          </cell>
          <cell r="M224" t="str">
            <v>SCT.VP</v>
          </cell>
          <cell r="N224" t="str">
            <v>Văn phòng</v>
          </cell>
        </row>
        <row r="225">
          <cell r="B225" t="str">
            <v>HC.293</v>
          </cell>
          <cell r="C225" t="str">
            <v>Nguyễn Thị Trúc</v>
          </cell>
          <cell r="D225" t="str">
            <v>Quỳnh</v>
          </cell>
          <cell r="E225" t="str">
            <v>13/5/1997</v>
          </cell>
          <cell r="F225" t="str">
            <v>Nữ</v>
          </cell>
          <cell r="G225" t="str">
            <v>Thị trấn Cẩm Xuyên, huyện Cẩm Xuyên, tỉnh Hà Tĩnh</v>
          </cell>
          <cell r="H225" t="str">
            <v>1</v>
          </cell>
          <cell r="I225" t="str">
            <v>Hành chính tổng hợp</v>
          </cell>
          <cell r="J225"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5" t="str">
            <v>Văn phòng</v>
          </cell>
          <cell r="L225" t="str">
            <v>Sở Công Thương</v>
          </cell>
          <cell r="M225" t="str">
            <v>SCT.VP</v>
          </cell>
          <cell r="N225" t="str">
            <v>Văn phòng</v>
          </cell>
        </row>
        <row r="226">
          <cell r="B226" t="str">
            <v>HC.309</v>
          </cell>
          <cell r="C226" t="str">
            <v>Lê Thị Phương</v>
          </cell>
          <cell r="D226" t="str">
            <v>Tâm</v>
          </cell>
          <cell r="E226" t="str">
            <v>23/10/1999</v>
          </cell>
          <cell r="F226" t="str">
            <v>Nữ</v>
          </cell>
          <cell r="G226" t="str">
            <v>Thị trấn Nghèn, huyện Can Lộc, tỉnh Hà Tĩnh</v>
          </cell>
          <cell r="H226" t="str">
            <v>1</v>
          </cell>
          <cell r="I226" t="str">
            <v>Hành chính tổng hợp</v>
          </cell>
          <cell r="J226"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6" t="str">
            <v>Văn phòng</v>
          </cell>
          <cell r="L226" t="str">
            <v>Sở Công Thương</v>
          </cell>
          <cell r="M226" t="str">
            <v>SCT.VP</v>
          </cell>
          <cell r="N226" t="str">
            <v>Văn phòng</v>
          </cell>
        </row>
        <row r="227">
          <cell r="B227" t="str">
            <v>HC.328</v>
          </cell>
          <cell r="C227" t="str">
            <v>Trần Thị</v>
          </cell>
          <cell r="D227" t="str">
            <v>Thảo</v>
          </cell>
          <cell r="E227" t="str">
            <v>10/02/1995</v>
          </cell>
          <cell r="F227" t="str">
            <v>Nữ</v>
          </cell>
          <cell r="G227" t="str">
            <v>Xã Tân Lâm Hương, huyện Thạch Hà, tỉnh Hà Tĩnh</v>
          </cell>
          <cell r="H227" t="str">
            <v>1</v>
          </cell>
          <cell r="I227" t="str">
            <v>Hành chính tổng hợp</v>
          </cell>
          <cell r="J227"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7" t="str">
            <v>Văn phòng</v>
          </cell>
          <cell r="L227" t="str">
            <v>Sở Công Thương</v>
          </cell>
          <cell r="M227" t="str">
            <v>SCT.VP</v>
          </cell>
          <cell r="N227" t="str">
            <v>Văn phòng</v>
          </cell>
        </row>
        <row r="228">
          <cell r="B228" t="str">
            <v>HC.316</v>
          </cell>
          <cell r="C228" t="str">
            <v>Nguyễn Thị</v>
          </cell>
          <cell r="D228" t="str">
            <v>Thắm</v>
          </cell>
          <cell r="E228" t="str">
            <v>07/6/1998</v>
          </cell>
          <cell r="F228" t="str">
            <v>Nữ</v>
          </cell>
          <cell r="G228" t="str">
            <v>Xã Thạch Bình, TP Hà Tĩnh, tỉnh Hà Tĩnh</v>
          </cell>
          <cell r="H228" t="str">
            <v>1</v>
          </cell>
          <cell r="I228" t="str">
            <v>Hành chính tổng hợp</v>
          </cell>
          <cell r="J228"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K228" t="str">
            <v>Văn phòng</v>
          </cell>
          <cell r="L228" t="str">
            <v>Sở Công Thương</v>
          </cell>
          <cell r="M228" t="str">
            <v>SCT.VP</v>
          </cell>
          <cell r="N228" t="str">
            <v>Văn phòng</v>
          </cell>
        </row>
        <row r="229">
          <cell r="B229" t="str">
            <v>HC.008</v>
          </cell>
          <cell r="C229" t="str">
            <v>Hoàng Thị Vân</v>
          </cell>
          <cell r="D229" t="str">
            <v>Anh</v>
          </cell>
          <cell r="E229" t="str">
            <v>23/4/1994</v>
          </cell>
          <cell r="F229" t="str">
            <v>Nữ</v>
          </cell>
          <cell r="G229" t="str">
            <v>Thị trấn Cẩm Xuyên, huyện Cẩm Xuyên, tỉnh Hà Tĩnh</v>
          </cell>
          <cell r="H229" t="str">
            <v>1</v>
          </cell>
          <cell r="I229" t="str">
            <v>Thanh tra</v>
          </cell>
          <cell r="J229"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29" t="str">
            <v>Thanh tra</v>
          </cell>
          <cell r="L229" t="str">
            <v>Sở Công Thương</v>
          </cell>
          <cell r="M229" t="str">
            <v>SCT.TTr</v>
          </cell>
          <cell r="N229" t="str">
            <v>Thanh tra</v>
          </cell>
        </row>
        <row r="230">
          <cell r="B230" t="str">
            <v>HC.028</v>
          </cell>
          <cell r="C230" t="str">
            <v>Hồ Thị Ngọc</v>
          </cell>
          <cell r="D230" t="str">
            <v>Ánh</v>
          </cell>
          <cell r="E230" t="str">
            <v>15/6/1999</v>
          </cell>
          <cell r="F230" t="str">
            <v>Nữ</v>
          </cell>
          <cell r="G230" t="str">
            <v>Xã Hương Long, huyện Hương Khê, tỉnh Hà Tĩnh</v>
          </cell>
          <cell r="H230" t="str">
            <v>1</v>
          </cell>
          <cell r="I230" t="str">
            <v>Thanh tra</v>
          </cell>
          <cell r="J230"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0" t="str">
            <v>Thanh tra</v>
          </cell>
          <cell r="L230" t="str">
            <v>Sở Công Thương</v>
          </cell>
          <cell r="M230" t="str">
            <v>SCT.TTr</v>
          </cell>
          <cell r="N230" t="str">
            <v>Thanh tra</v>
          </cell>
        </row>
        <row r="231">
          <cell r="B231" t="str">
            <v>HC.076</v>
          </cell>
          <cell r="C231" t="str">
            <v>Trần Thị Mỹ</v>
          </cell>
          <cell r="D231" t="str">
            <v>Dung</v>
          </cell>
          <cell r="E231" t="str">
            <v>17/8/1994</v>
          </cell>
          <cell r="F231" t="str">
            <v>Nữ</v>
          </cell>
          <cell r="G231" t="str">
            <v>Phường Trần Phú, TP Hà Tĩnh, tỉnh Hà Tĩnh</v>
          </cell>
          <cell r="H231" t="str">
            <v>1</v>
          </cell>
          <cell r="I231" t="str">
            <v>Thanh tra</v>
          </cell>
          <cell r="J231"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1" t="str">
            <v>Thanh tra</v>
          </cell>
          <cell r="L231" t="str">
            <v>Sở Công Thương</v>
          </cell>
          <cell r="M231" t="str">
            <v>SCT.TTr</v>
          </cell>
          <cell r="N231" t="str">
            <v>Thanh tra</v>
          </cell>
        </row>
        <row r="232">
          <cell r="B232" t="str">
            <v>HC.055</v>
          </cell>
          <cell r="C232" t="str">
            <v>Trần Thị Xinh</v>
          </cell>
          <cell r="D232" t="str">
            <v>Đan</v>
          </cell>
          <cell r="E232" t="str">
            <v>09/9/1997</v>
          </cell>
          <cell r="F232" t="str">
            <v>Nữ</v>
          </cell>
          <cell r="G232" t="str">
            <v>Xã Mỹ Lộc, huyện Can Lộc, tỉnh Hà Tĩnh</v>
          </cell>
          <cell r="H232" t="str">
            <v>1</v>
          </cell>
          <cell r="I232" t="str">
            <v>Thanh tra</v>
          </cell>
          <cell r="J232"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2" t="str">
            <v>Thanh tra</v>
          </cell>
          <cell r="L232" t="str">
            <v>Sở Công Thương</v>
          </cell>
          <cell r="M232" t="str">
            <v>SCT.TTr</v>
          </cell>
          <cell r="N232" t="str">
            <v>Thanh tra</v>
          </cell>
        </row>
        <row r="233">
          <cell r="B233" t="str">
            <v>HC.230</v>
          </cell>
          <cell r="C233" t="str">
            <v>Nghiêm Thị Hà</v>
          </cell>
          <cell r="D233" t="str">
            <v>My</v>
          </cell>
          <cell r="E233" t="str">
            <v>22/4/2000</v>
          </cell>
          <cell r="F233" t="str">
            <v>Nữ</v>
          </cell>
          <cell r="G233" t="str">
            <v>Phường Thạch Linh, TP Hà Tĩnh, tỉnh Hà Tĩnh</v>
          </cell>
          <cell r="H233" t="str">
            <v>1</v>
          </cell>
          <cell r="I233" t="str">
            <v>Thanh tra</v>
          </cell>
          <cell r="J233"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3" t="str">
            <v>Thanh tra</v>
          </cell>
          <cell r="L233" t="str">
            <v>Sở Công Thương</v>
          </cell>
          <cell r="M233" t="str">
            <v>SCT.TTr</v>
          </cell>
          <cell r="N233" t="str">
            <v>Thanh tra</v>
          </cell>
        </row>
        <row r="234">
          <cell r="B234" t="str">
            <v>HC.231</v>
          </cell>
          <cell r="C234" t="str">
            <v>Nguyễn Lê Kiều</v>
          </cell>
          <cell r="D234" t="str">
            <v>My</v>
          </cell>
          <cell r="E234" t="str">
            <v>10/7/1995</v>
          </cell>
          <cell r="F234" t="str">
            <v>Nữ</v>
          </cell>
          <cell r="G234" t="str">
            <v>Phường Thạch Quý, TP Hà Tĩnh, tỉnh Hà Tĩnh</v>
          </cell>
          <cell r="H234" t="str">
            <v>1</v>
          </cell>
          <cell r="I234" t="str">
            <v>Thanh tra</v>
          </cell>
          <cell r="J234"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4" t="str">
            <v>Thanh tra</v>
          </cell>
          <cell r="L234" t="str">
            <v>Sở Công Thương</v>
          </cell>
          <cell r="M234" t="str">
            <v>SCT.TTr</v>
          </cell>
          <cell r="N234" t="str">
            <v>Thanh tra</v>
          </cell>
        </row>
        <row r="235">
          <cell r="B235" t="str">
            <v>HC.237</v>
          </cell>
          <cell r="C235" t="str">
            <v>Trần Võ Ly</v>
          </cell>
          <cell r="D235" t="str">
            <v>Na</v>
          </cell>
          <cell r="E235" t="str">
            <v>18/10/1995</v>
          </cell>
          <cell r="F235" t="str">
            <v>Nữ</v>
          </cell>
          <cell r="G235" t="str">
            <v>Phường Trần Phú, TP Hà Tĩnh, tỉnh Hà Tĩnh</v>
          </cell>
          <cell r="H235" t="str">
            <v>1</v>
          </cell>
          <cell r="I235" t="str">
            <v>Thanh tra</v>
          </cell>
          <cell r="J235"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5" t="str">
            <v>Thanh tra</v>
          </cell>
          <cell r="L235" t="str">
            <v>Sở Công Thương</v>
          </cell>
          <cell r="M235" t="str">
            <v>SCT.TTr</v>
          </cell>
          <cell r="N235" t="str">
            <v>Thanh tra</v>
          </cell>
        </row>
        <row r="236">
          <cell r="B236" t="str">
            <v>HC.278</v>
          </cell>
          <cell r="C236" t="str">
            <v>Nguyễn Thị</v>
          </cell>
          <cell r="D236" t="str">
            <v>Phượng</v>
          </cell>
          <cell r="E236" t="str">
            <v>14/02/1997</v>
          </cell>
          <cell r="F236" t="str">
            <v>Nữ</v>
          </cell>
          <cell r="G236" t="str">
            <v>Xã Thạch Mỹ, huyện Lộc Hà, tỉnh Hà Tĩnh</v>
          </cell>
          <cell r="H236" t="str">
            <v>1</v>
          </cell>
          <cell r="I236" t="str">
            <v>Thanh tra</v>
          </cell>
          <cell r="J236"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6" t="str">
            <v>Thanh tra</v>
          </cell>
          <cell r="L236" t="str">
            <v>Sở Công Thương</v>
          </cell>
          <cell r="M236" t="str">
            <v>SCT.TTr</v>
          </cell>
          <cell r="N236" t="str">
            <v>Thanh tra</v>
          </cell>
        </row>
        <row r="237">
          <cell r="B237" t="str">
            <v>HC.298</v>
          </cell>
          <cell r="C237" t="str">
            <v>Hồ Thái</v>
          </cell>
          <cell r="D237" t="str">
            <v>Sơn</v>
          </cell>
          <cell r="E237" t="str">
            <v>10/02/1985</v>
          </cell>
          <cell r="F237" t="str">
            <v>Nam</v>
          </cell>
          <cell r="G237" t="str">
            <v>Xã Thạch Trị, huyện Thạch Hà, tỉnh Hà Tĩnh</v>
          </cell>
          <cell r="H237" t="str">
            <v>1</v>
          </cell>
          <cell r="I237" t="str">
            <v>Thanh tra</v>
          </cell>
          <cell r="J237"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7" t="str">
            <v>Thanh tra</v>
          </cell>
          <cell r="L237" t="str">
            <v>Sở Công Thương</v>
          </cell>
          <cell r="M237" t="str">
            <v>SCT.TTr</v>
          </cell>
          <cell r="N237" t="str">
            <v>Thanh tra</v>
          </cell>
        </row>
        <row r="238">
          <cell r="B238" t="str">
            <v>HC.326</v>
          </cell>
          <cell r="C238" t="str">
            <v>Nguyễn Thị Phương</v>
          </cell>
          <cell r="D238" t="str">
            <v>Thảo</v>
          </cell>
          <cell r="E238" t="str">
            <v>27/8/1998</v>
          </cell>
          <cell r="F238" t="str">
            <v>Nữ</v>
          </cell>
          <cell r="G238" t="str">
            <v>Xã Thạch Trung, TP Hà Tĩnh, tỉnh Hà Tĩnh</v>
          </cell>
          <cell r="H238" t="str">
            <v>1</v>
          </cell>
          <cell r="I238" t="str">
            <v>Thanh tra</v>
          </cell>
          <cell r="J238"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8" t="str">
            <v>Thanh tra</v>
          </cell>
          <cell r="L238" t="str">
            <v>Sở Công Thương</v>
          </cell>
          <cell r="M238" t="str">
            <v>SCT.TTr</v>
          </cell>
          <cell r="N238" t="str">
            <v>Thanh tra</v>
          </cell>
        </row>
        <row r="239">
          <cell r="B239" t="str">
            <v>HC.365</v>
          </cell>
          <cell r="C239" t="str">
            <v>Nguyễn Hà</v>
          </cell>
          <cell r="D239" t="str">
            <v>Trang</v>
          </cell>
          <cell r="E239" t="str">
            <v>09/10/1991</v>
          </cell>
          <cell r="F239" t="str">
            <v>Nữ</v>
          </cell>
          <cell r="G239" t="str">
            <v>Xã Tiên Điền, huyện Nghi Xuân, tỉnh Hà Tĩnh</v>
          </cell>
          <cell r="H239" t="str">
            <v>1</v>
          </cell>
          <cell r="I239" t="str">
            <v>Thanh tra</v>
          </cell>
          <cell r="J239"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39" t="str">
            <v>Thanh tra</v>
          </cell>
          <cell r="L239" t="str">
            <v>Sở Công Thương</v>
          </cell>
          <cell r="M239" t="str">
            <v>SCT.TTr</v>
          </cell>
          <cell r="N239" t="str">
            <v>Thanh tra</v>
          </cell>
        </row>
        <row r="240">
          <cell r="B240" t="str">
            <v>HC.361</v>
          </cell>
          <cell r="C240" t="str">
            <v>Hà Thị Huyền</v>
          </cell>
          <cell r="D240" t="str">
            <v>Trang</v>
          </cell>
          <cell r="E240" t="str">
            <v>28/01/1993</v>
          </cell>
          <cell r="F240" t="str">
            <v>Nữ</v>
          </cell>
          <cell r="G240" t="str">
            <v>Xã Liên Thành, huyện Yên Thành, tỉnh Nghệ An</v>
          </cell>
          <cell r="H240" t="str">
            <v>1</v>
          </cell>
          <cell r="I240" t="str">
            <v>Thanh tra</v>
          </cell>
          <cell r="J240"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40" t="str">
            <v>Thanh tra</v>
          </cell>
          <cell r="L240" t="str">
            <v>Sở Công Thương</v>
          </cell>
          <cell r="M240" t="str">
            <v>SCT.TTr</v>
          </cell>
          <cell r="N240" t="str">
            <v>Thanh tra</v>
          </cell>
        </row>
        <row r="241">
          <cell r="B241" t="str">
            <v>HC.372</v>
          </cell>
          <cell r="C241" t="str">
            <v>Phan Thị Huyền</v>
          </cell>
          <cell r="D241" t="str">
            <v>Trang</v>
          </cell>
          <cell r="E241" t="str">
            <v>27/8/1990</v>
          </cell>
          <cell r="F241" t="str">
            <v>Nữ</v>
          </cell>
          <cell r="G241" t="str">
            <v>Phường Hà Huy Tập, TP Hà Tĩnh, tỉnh Hà Tĩnh</v>
          </cell>
          <cell r="H241" t="str">
            <v>1</v>
          </cell>
          <cell r="I241" t="str">
            <v>Thanh tra</v>
          </cell>
          <cell r="J241"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41" t="str">
            <v>Thanh tra</v>
          </cell>
          <cell r="L241" t="str">
            <v>Sở Công Thương</v>
          </cell>
          <cell r="M241" t="str">
            <v>SCT.TTr</v>
          </cell>
          <cell r="N241" t="str">
            <v>Thanh tra</v>
          </cell>
        </row>
        <row r="242">
          <cell r="B242" t="str">
            <v>HC.399</v>
          </cell>
          <cell r="C242" t="str">
            <v>Nguyễn Thị Cẩm</v>
          </cell>
          <cell r="D242" t="str">
            <v>Vân</v>
          </cell>
          <cell r="E242" t="str">
            <v>16/11/1995</v>
          </cell>
          <cell r="F242" t="str">
            <v>Nữ</v>
          </cell>
          <cell r="G242" t="str">
            <v>Xã Tân Lâm Hương, huyện Thạch Hà, tỉnh Hà Tĩnh</v>
          </cell>
          <cell r="H242" t="str">
            <v>1</v>
          </cell>
          <cell r="I242" t="str">
            <v>Thanh tra</v>
          </cell>
          <cell r="J242"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K242" t="str">
            <v>Thanh tra</v>
          </cell>
          <cell r="L242" t="str">
            <v>Sở Công Thương</v>
          </cell>
          <cell r="M242" t="str">
            <v>SCT.TTr</v>
          </cell>
          <cell r="N242" t="str">
            <v>Thanh tra</v>
          </cell>
        </row>
        <row r="243">
          <cell r="B243" t="str">
            <v>HC.023</v>
          </cell>
          <cell r="C243" t="str">
            <v>Trần Thị Ngọc</v>
          </cell>
          <cell r="D243" t="str">
            <v>Anh</v>
          </cell>
          <cell r="E243" t="str">
            <v>25/9/1997</v>
          </cell>
          <cell r="F243" t="str">
            <v>Nữ</v>
          </cell>
          <cell r="G243" t="str">
            <v>Phường Tân Giang, TP Hà Tĩnh, tỉnh Hà Tĩnh</v>
          </cell>
          <cell r="H243" t="str">
            <v>1</v>
          </cell>
          <cell r="I243" t="str">
            <v>Quản lý về Xuất nhập khẩu - Hợp tác quốc tế</v>
          </cell>
          <cell r="J243" t="str">
            <v>Đại học trở lên các chuyên ngành: Kinh tế; Kinh tế quốc tế; Quản trị kinh doanh; Kinh doanh thương mại; Marketing; Kinh doanh quốc tế; Luật quốc tế; Luật kinh tế</v>
          </cell>
          <cell r="K243" t="str">
            <v>Phòng Quản lý Thương mại</v>
          </cell>
          <cell r="L243" t="str">
            <v>Sở Công Thương</v>
          </cell>
          <cell r="M243" t="str">
            <v>SCT.QLTM</v>
          </cell>
          <cell r="N243" t="str">
            <v>Thương mại</v>
          </cell>
        </row>
        <row r="244">
          <cell r="B244" t="str">
            <v>HC.067</v>
          </cell>
          <cell r="C244" t="str">
            <v>Nguyễn Minh</v>
          </cell>
          <cell r="D244" t="str">
            <v>Đức</v>
          </cell>
          <cell r="E244" t="str">
            <v>30/12/1999</v>
          </cell>
          <cell r="F244" t="str">
            <v>Nam</v>
          </cell>
          <cell r="G244" t="str">
            <v>Phường Đại Nài, TP Hà Tĩnh, tỉnh Hà Tĩnh</v>
          </cell>
          <cell r="H244" t="str">
            <v>1</v>
          </cell>
          <cell r="I244" t="str">
            <v>Quản lý về Xuất nhập khẩu - Hợp tác quốc tế</v>
          </cell>
          <cell r="J244" t="str">
            <v>Đại học trở lên các chuyên ngành: Kinh tế; Kinh tế quốc tế; Quản trị kinh doanh; Kinh doanh thương mại; Marketing; Kinh doanh quốc tế; Luật quốc tế; Luật kinh tế.</v>
          </cell>
          <cell r="K244" t="str">
            <v>Phòng Quản lý Thương mại</v>
          </cell>
          <cell r="L244" t="str">
            <v>Sở Công Thương</v>
          </cell>
          <cell r="M244" t="str">
            <v>SCT.QLTM</v>
          </cell>
          <cell r="N244" t="str">
            <v>Thương mại</v>
          </cell>
        </row>
        <row r="245">
          <cell r="B245" t="str">
            <v>HC.103</v>
          </cell>
          <cell r="C245" t="str">
            <v>Nguyễn Thị Việt</v>
          </cell>
          <cell r="D245" t="str">
            <v>Hà</v>
          </cell>
          <cell r="E245" t="str">
            <v>27/4/1993</v>
          </cell>
          <cell r="F245" t="str">
            <v>Nữ</v>
          </cell>
          <cell r="G245" t="str">
            <v>Phường Văn Yên, TP Hà Tĩnh, tỉnh Hà Tĩnh</v>
          </cell>
          <cell r="H245" t="str">
            <v>1</v>
          </cell>
          <cell r="I245" t="str">
            <v>Quản lý về Xuất nhập khẩu - Hợp tác quốc tế</v>
          </cell>
          <cell r="J245" t="str">
            <v>Đại học trở lên các chuyên ngành: Kinh tế; Kinh tế quốc tế; Quản trị kinh doanh; Kinh doanh thương mại; Marketing; Kinh doanh quốc tế; Luật quốc tế; Luật kinh tế.</v>
          </cell>
          <cell r="K245" t="str">
            <v>Phòng Quản lý Thương mại</v>
          </cell>
          <cell r="L245" t="str">
            <v>Sở Công Thương</v>
          </cell>
          <cell r="M245" t="str">
            <v>SCT.QLTM</v>
          </cell>
          <cell r="N245" t="str">
            <v>Thương mại</v>
          </cell>
        </row>
        <row r="246">
          <cell r="B246" t="str">
            <v>HC.132</v>
          </cell>
          <cell r="C246" t="str">
            <v>Thái Thị Thúy</v>
          </cell>
          <cell r="D246" t="str">
            <v>Hiền</v>
          </cell>
          <cell r="E246" t="str">
            <v>02/5/1999</v>
          </cell>
          <cell r="F246" t="str">
            <v>Nữ</v>
          </cell>
          <cell r="G246" t="str">
            <v>Xã Việt Tiến, huyện Thạch Hà, tỉnh Hà Tĩnh</v>
          </cell>
          <cell r="H246" t="str">
            <v>1</v>
          </cell>
          <cell r="I246" t="str">
            <v>Quản lý về Xuất nhập khẩu - Hợp tác quốc tế</v>
          </cell>
          <cell r="J246" t="str">
            <v>Đại học trở lên các chuyên ngành: Kinh tế; Kinh tế quốc tế; Quản trị kinh doanh; Kinh doanh thương mại; Marketing; Kinh doanh quốc tế; Luật quốc tế; Luật kinh tế.</v>
          </cell>
          <cell r="K246" t="str">
            <v>Phòng Quản lý Thương mại</v>
          </cell>
          <cell r="L246" t="str">
            <v>Sở Công Thương</v>
          </cell>
          <cell r="M246" t="str">
            <v>SCT.QLTM</v>
          </cell>
          <cell r="N246" t="str">
            <v>Thương mại</v>
          </cell>
        </row>
        <row r="247">
          <cell r="B247" t="str">
            <v>HC.172</v>
          </cell>
          <cell r="C247" t="str">
            <v>Dương Thị Diệu</v>
          </cell>
          <cell r="D247" t="str">
            <v>Huyền</v>
          </cell>
          <cell r="E247" t="str">
            <v>27/11/2000</v>
          </cell>
          <cell r="F247" t="str">
            <v>Nữ</v>
          </cell>
          <cell r="G247" t="str">
            <v>Phường Hà Huy Tập, TP Hà Tĩnh, tỉnh Hà Tĩnh</v>
          </cell>
          <cell r="H247" t="str">
            <v>1</v>
          </cell>
          <cell r="I247" t="str">
            <v>Quản lý về Xuất nhập khẩu - Hợp tác quốc tế</v>
          </cell>
          <cell r="J247" t="str">
            <v>Đại học trở lên các chuyên ngành: Kinh tế; Kinh tế quốc tế; Quản trị kinh doanh; Kinh doanh thương mại; Marketing; Kinh doanh quốc tế; Luật quốc tế; Luật kinh tế.</v>
          </cell>
          <cell r="K247" t="str">
            <v>Phòng Quản lý Thương mại</v>
          </cell>
          <cell r="L247" t="str">
            <v>Sở Công Thương</v>
          </cell>
          <cell r="M247" t="str">
            <v>SCT.QLTM</v>
          </cell>
          <cell r="N247" t="str">
            <v>Thương mại</v>
          </cell>
        </row>
        <row r="248">
          <cell r="B248" t="str">
            <v>HC.202</v>
          </cell>
          <cell r="C248" t="str">
            <v>Nguyễn Thị Thùy</v>
          </cell>
          <cell r="D248" t="str">
            <v>Linh</v>
          </cell>
          <cell r="E248" t="str">
            <v>07/12/1997</v>
          </cell>
          <cell r="F248" t="str">
            <v>Nữ</v>
          </cell>
          <cell r="G248" t="str">
            <v>Xã Thạch Hạ, Tp Hà Tĩnh, tỉnh Hà Tĩnh</v>
          </cell>
          <cell r="H248" t="str">
            <v>1</v>
          </cell>
          <cell r="I248" t="str">
            <v>Quản lý về Xuất nhập khẩu - Hợp tác quốc tế</v>
          </cell>
          <cell r="J248" t="str">
            <v>Đại học trở lên các chuyên ngành: Kinh tế; Kinh tế quốc tế; Quản trị kinh doanh; Kinh doanh thương mại; Marketing; Kinh doanh quốc tế; Luật quốc tế; Luật kinh tế</v>
          </cell>
          <cell r="K248" t="str">
            <v>Phòng Quản lý Thương mại</v>
          </cell>
          <cell r="L248" t="str">
            <v>Sở Công Thương</v>
          </cell>
          <cell r="M248" t="str">
            <v>SCT.QLTM</v>
          </cell>
          <cell r="N248" t="str">
            <v>Thương mại</v>
          </cell>
        </row>
        <row r="249">
          <cell r="B249" t="str">
            <v>HC.287</v>
          </cell>
          <cell r="C249" t="str">
            <v>Trương Thị Hạ</v>
          </cell>
          <cell r="D249" t="str">
            <v>Quyên</v>
          </cell>
          <cell r="E249" t="str">
            <v>08/4/1995</v>
          </cell>
          <cell r="F249" t="str">
            <v>Nữ</v>
          </cell>
          <cell r="G249" t="str">
            <v>Xã Tân Lâm Hương, huyện Thạch Hà, tỉnh Hà Tĩnh</v>
          </cell>
          <cell r="H249" t="str">
            <v>1</v>
          </cell>
          <cell r="I249" t="str">
            <v>Quản lý về Xuất nhập khẩu - Hợp tác quốc tế</v>
          </cell>
          <cell r="J249" t="str">
            <v>Đại học trở lên các chuyên ngành: Kinh tế; Kinh tế quốc tế; Quản trị kinh doanh; Kinh doanh thương mại; Marketing; Kinh doanh quốc tế; Luật quốc tế; Luật kinh tế.</v>
          </cell>
          <cell r="K249" t="str">
            <v>Phòng Quản lý Thương mại</v>
          </cell>
          <cell r="L249" t="str">
            <v>Sở Công Thương</v>
          </cell>
          <cell r="M249" t="str">
            <v>SCT.QLTM</v>
          </cell>
          <cell r="N249" t="str">
            <v>Thương mại</v>
          </cell>
        </row>
        <row r="250">
          <cell r="B250" t="str">
            <v>HC.291</v>
          </cell>
          <cell r="C250" t="str">
            <v xml:space="preserve">Hoàng Thị </v>
          </cell>
          <cell r="D250" t="str">
            <v>Quỳnh</v>
          </cell>
          <cell r="E250" t="str">
            <v>20/12/1994</v>
          </cell>
          <cell r="F250" t="str">
            <v>Nữ</v>
          </cell>
          <cell r="G250" t="str">
            <v>Xã Thạch Bàn, huyện Thạch Hà, tỉnh Hà Tĩnh</v>
          </cell>
          <cell r="H250" t="str">
            <v>1</v>
          </cell>
          <cell r="I250" t="str">
            <v>Quản lý về Xuất nhập khẩu - Hợp tác quốc tế</v>
          </cell>
          <cell r="J250" t="str">
            <v>Đại học trở lên các chuyên ngành: Kinh tế; Kinh tế quốc tế; Quản trị kinh doanh; Kinh doanh thương mại; Marketing; Kinh doanh quốc tế; Luật quốc tế; Luật kinh tế.</v>
          </cell>
          <cell r="K250" t="str">
            <v>Phòng Quản lý Thương mại</v>
          </cell>
          <cell r="L250" t="str">
            <v>Sở Công Thương</v>
          </cell>
          <cell r="M250" t="str">
            <v>SCT.QLTM</v>
          </cell>
          <cell r="N250" t="str">
            <v>Thương mại</v>
          </cell>
        </row>
        <row r="251">
          <cell r="B251" t="str">
            <v>HC.289</v>
          </cell>
          <cell r="C251" t="str">
            <v>Đặng Thị</v>
          </cell>
          <cell r="D251" t="str">
            <v>Quỳnh</v>
          </cell>
          <cell r="E251" t="str">
            <v>06/12/1995</v>
          </cell>
          <cell r="F251" t="str">
            <v>Nữ</v>
          </cell>
          <cell r="G251" t="str">
            <v>Xã Thạch Sơn, huyện Thạch Hà, tỉnh Hà Tĩnh</v>
          </cell>
          <cell r="H251" t="str">
            <v>1</v>
          </cell>
          <cell r="I251" t="str">
            <v>Quản lý về Xuất nhập khẩu - Hợp tác quốc tế</v>
          </cell>
          <cell r="J251" t="str">
            <v>Đại học trở lên các chuyên ngành: Kinh tế; Kinh tế quốc tế; Quản trị kinh doanh; Kinh doanh thương mại; Marketing; Kinh doanh quốc tế; Luật quốc tế; Luật kinh tế.</v>
          </cell>
          <cell r="K251" t="str">
            <v>Phòng Quản lý Thương mại</v>
          </cell>
          <cell r="L251" t="str">
            <v>Sở Công Thương</v>
          </cell>
          <cell r="M251" t="str">
            <v>SCT.QLTM</v>
          </cell>
          <cell r="N251" t="str">
            <v>Thương mại</v>
          </cell>
        </row>
        <row r="252">
          <cell r="B252" t="str">
            <v>HC.338</v>
          </cell>
          <cell r="C252" t="str">
            <v>Trần Thị</v>
          </cell>
          <cell r="D252" t="str">
            <v>Thu</v>
          </cell>
          <cell r="E252" t="str">
            <v>26/3/1992</v>
          </cell>
          <cell r="F252" t="str">
            <v>Nữ</v>
          </cell>
          <cell r="G252" t="str">
            <v>Xã Xuân Hải, huyện Nghi Xuân, tỉnh Hà Tĩnh</v>
          </cell>
          <cell r="H252" t="str">
            <v>1</v>
          </cell>
          <cell r="I252" t="str">
            <v>Quản lý về Xuất nhập khẩu - Hợp tác quốc tế</v>
          </cell>
          <cell r="J252" t="str">
            <v>Đại học trở lên các chuyên ngành: Kinh tế; Kinh tế quốc tế; Quản trị kinh doanh; Kinh doanh thương mại; Marketing; Kinh doanh quốc tế; Luật quốc tế; Luật kinh tế.</v>
          </cell>
          <cell r="K252" t="str">
            <v>Phòng Quản lý Thương mại</v>
          </cell>
          <cell r="L252" t="str">
            <v>Sở Công Thương</v>
          </cell>
          <cell r="M252" t="str">
            <v>SCT.QLTM</v>
          </cell>
          <cell r="N252" t="str">
            <v>Thương mại</v>
          </cell>
        </row>
        <row r="253">
          <cell r="B253" t="str">
            <v>HC.397</v>
          </cell>
          <cell r="C253" t="str">
            <v>Trần Thị Tố</v>
          </cell>
          <cell r="D253" t="str">
            <v>Uyên</v>
          </cell>
          <cell r="E253" t="str">
            <v>08/7/1999</v>
          </cell>
          <cell r="F253" t="str">
            <v>Nữ</v>
          </cell>
          <cell r="G253" t="str">
            <v>Thị trấn Nghèn, huyện Can Lộc, tỉnh Hà Tĩnh</v>
          </cell>
          <cell r="H253" t="str">
            <v>1</v>
          </cell>
          <cell r="I253" t="str">
            <v>Quản lý về Xuất nhập khẩu - Hợp tác quốc tế</v>
          </cell>
          <cell r="J253" t="str">
            <v>Đại học trở lên các chuyên ngành: Kinh tế; Kinh tế quốc tế; Quản trị kinh doanh; Kinh doanh thương mại; Marketing; Kinh doanh quốc tế; Luật quốc tế; Luật kinh tế.</v>
          </cell>
          <cell r="K253" t="str">
            <v>Phòng Quản lý Thương mại</v>
          </cell>
          <cell r="L253" t="str">
            <v>Sở Công Thương</v>
          </cell>
          <cell r="M253" t="str">
            <v>SCT.QLTM</v>
          </cell>
          <cell r="N253" t="str">
            <v>Thương mại</v>
          </cell>
        </row>
        <row r="254">
          <cell r="B254" t="str">
            <v>HC.317</v>
          </cell>
          <cell r="C254" t="str">
            <v>Đặng Văn</v>
          </cell>
          <cell r="D254" t="str">
            <v>Thắng</v>
          </cell>
          <cell r="E254" t="str">
            <v>09/8/1999</v>
          </cell>
          <cell r="F254" t="str">
            <v>Nam</v>
          </cell>
          <cell r="G254" t="str">
            <v>Xã Đức Hương, huyện Vũ Quang, tỉnh Hà Tĩnh</v>
          </cell>
          <cell r="H254" t="str">
            <v>1</v>
          </cell>
          <cell r="I254" t="str">
            <v>Quản lý ứng dụng Khoa học công nghệ</v>
          </cell>
          <cell r="J254" t="str">
            <v>Đại học trở lên, một trong các chuyên ngành: Khoa học quản lý;  Công nghệ kỹ thuật cơ khí; Công nghệ chế tạo máy; Công nghệ kỹ thuật cơ điện tử; Công nghệ kỹ thuật ô tô; Công nghệ kỹ thuật nhiệt; Công nghệ kỹ thuật điện, điện tử; Công nghệ kỹ thuật điều khiển và tự động hóa; Công nghệ kỹ thuật điện tử, truyền thông;  Quản lý công nghiệp; Kỹ thuật công nghiệp; Kỹ thuật cơ - điện tử; Kỹ thuật nhiệt; Kỹ thuật điện, điện tử.</v>
          </cell>
          <cell r="K254" t="str">
            <v>Phòng Quản lý Công nghiệp</v>
          </cell>
          <cell r="L254" t="str">
            <v>Sở Công Thương</v>
          </cell>
          <cell r="M254" t="str">
            <v>SCT.QLCN</v>
          </cell>
          <cell r="N254" t="str">
            <v xml:space="preserve"> Công nghiệp</v>
          </cell>
        </row>
        <row r="255">
          <cell r="B255" t="str">
            <v>HC.016</v>
          </cell>
          <cell r="C255" t="str">
            <v>Nguyễn Thị Trúc</v>
          </cell>
          <cell r="D255" t="str">
            <v>Anh</v>
          </cell>
          <cell r="E255" t="str">
            <v>17/08/1994</v>
          </cell>
          <cell r="F255" t="str">
            <v>Nữ</v>
          </cell>
          <cell r="G255" t="str">
            <v>Tổ dân phố 16, thị trấn Cẩm Xuyên, huyện Cẩm Xuyên, tỉnh Hà Tĩnh</v>
          </cell>
          <cell r="H255">
            <v>1</v>
          </cell>
          <cell r="I255" t="str">
            <v>Quản lý xử lý vi phạm hành chính</v>
          </cell>
          <cell r="J255" t="str">
            <v>Đại học trở lên, ngành Luật</v>
          </cell>
          <cell r="K255" t="str">
            <v>Phòng Xây dựng, kiểm tra và theo dõi thi hành pháp luật</v>
          </cell>
          <cell r="L255" t="str">
            <v>Sở Tư pháp</v>
          </cell>
          <cell r="M255" t="str">
            <v>STP.THPL</v>
          </cell>
          <cell r="N255" t="str">
            <v>Tư pháp - Pháp chế</v>
          </cell>
        </row>
        <row r="256">
          <cell r="B256" t="str">
            <v>HC.082</v>
          </cell>
          <cell r="C256" t="str">
            <v xml:space="preserve">Bùi Văn </v>
          </cell>
          <cell r="D256" t="str">
            <v>Duy</v>
          </cell>
          <cell r="E256" t="str">
            <v>21/3/2000</v>
          </cell>
          <cell r="F256" t="str">
            <v>Nam</v>
          </cell>
          <cell r="G256" t="str">
            <v>Tổ dân phố 5, phường Hà Huy Tập, TP Hà Tĩnh, tỉnh Hà Tĩnh</v>
          </cell>
          <cell r="H256">
            <v>1</v>
          </cell>
          <cell r="I256" t="str">
            <v>Quản lý xử lý vi phạm hành chính</v>
          </cell>
          <cell r="J256" t="str">
            <v>Đại học trở lên, ngành Luật</v>
          </cell>
          <cell r="K256" t="str">
            <v>Phòng Xây dựng, kiểm tra và theo dõi thi hành pháp luật</v>
          </cell>
          <cell r="L256" t="str">
            <v>Sở Tư pháp</v>
          </cell>
          <cell r="M256" t="str">
            <v>STP.THPL</v>
          </cell>
          <cell r="N256" t="str">
            <v>Tư pháp - Pháp chế</v>
          </cell>
        </row>
        <row r="257">
          <cell r="B257" t="str">
            <v>HC.128</v>
          </cell>
          <cell r="C257" t="str">
            <v xml:space="preserve">Lê Thị </v>
          </cell>
          <cell r="D257" t="str">
            <v>Hiền</v>
          </cell>
          <cell r="E257" t="str">
            <v>08/6/1999</v>
          </cell>
          <cell r="F257" t="str">
            <v>Nữ</v>
          </cell>
          <cell r="G257" t="str">
            <v>Thôn Bắc Trung Sơn, xã Gia Hanh, huyện Can Lộc, tỉnh Hà Tĩnh</v>
          </cell>
          <cell r="H257" t="str">
            <v>1</v>
          </cell>
          <cell r="I257" t="str">
            <v>Quản lý xử lý vi phạm hành chính</v>
          </cell>
          <cell r="J257" t="str">
            <v>Đại học trở lên, ngành Luật</v>
          </cell>
          <cell r="K257" t="str">
            <v>Phòng Xây dựng, kiểm tra và theo dõi thi hành pháp luật</v>
          </cell>
          <cell r="L257" t="str">
            <v>Sở Tư pháp</v>
          </cell>
          <cell r="M257" t="str">
            <v>STP.THPL</v>
          </cell>
          <cell r="N257" t="str">
            <v>Tư pháp - Pháp chế</v>
          </cell>
        </row>
        <row r="258">
          <cell r="B258" t="str">
            <v>HC.189</v>
          </cell>
          <cell r="C258" t="str">
            <v>Trần Thị</v>
          </cell>
          <cell r="D258" t="str">
            <v>Lam</v>
          </cell>
          <cell r="E258" t="str">
            <v>10/8/1998</v>
          </cell>
          <cell r="F258" t="str">
            <v>Nữ</v>
          </cell>
          <cell r="G258" t="str">
            <v>Thôn Kỳ Sơn (Xóm 3 Tây Đài), xã Thạch Đài, huyện Thạch Hà, tỉnh Hà Tĩnh</v>
          </cell>
          <cell r="H258" t="str">
            <v>1</v>
          </cell>
          <cell r="I258" t="str">
            <v>Quản lý xử lý vi phạm hành chính</v>
          </cell>
          <cell r="J258" t="str">
            <v>Đại học trở lên, ngành Luật</v>
          </cell>
          <cell r="K258" t="str">
            <v>Phòng Xây dựng, kiểm tra và theo dõi thi hành pháp luật</v>
          </cell>
          <cell r="L258" t="str">
            <v>Sở Tư pháp</v>
          </cell>
          <cell r="M258" t="str">
            <v>STP.THPL</v>
          </cell>
          <cell r="N258" t="str">
            <v>Tư pháp - Pháp chế</v>
          </cell>
        </row>
        <row r="259">
          <cell r="B259" t="str">
            <v>HC.261</v>
          </cell>
          <cell r="C259" t="str">
            <v xml:space="preserve">Dương Thị Tú </v>
          </cell>
          <cell r="D259" t="str">
            <v>Oanh</v>
          </cell>
          <cell r="E259" t="str">
            <v>25/7/1999</v>
          </cell>
          <cell r="F259" t="str">
            <v>Nữ</v>
          </cell>
          <cell r="G259" t="str">
            <v>Thôn Tân Tiến, xã Tân Lâm Hương, huyện Thạch Hà, tỉnh Hà Tĩnh</v>
          </cell>
          <cell r="H259" t="str">
            <v>1</v>
          </cell>
          <cell r="I259" t="str">
            <v>Quản lý xử lý vi phạm hành chính</v>
          </cell>
          <cell r="J259" t="str">
            <v>Đại học trở lên, ngành Luật</v>
          </cell>
          <cell r="K259" t="str">
            <v>Phòng Xây dựng, kiểm tra và theo dõi thi hành pháp luật</v>
          </cell>
          <cell r="L259" t="str">
            <v>Sở Tư pháp</v>
          </cell>
          <cell r="M259" t="str">
            <v>STP.THPL</v>
          </cell>
          <cell r="N259" t="str">
            <v>Tư pháp - Pháp chế</v>
          </cell>
        </row>
        <row r="260">
          <cell r="B260" t="str">
            <v>HC.305</v>
          </cell>
          <cell r="C260" t="str">
            <v>Trần Minh</v>
          </cell>
          <cell r="D260" t="str">
            <v>Tài</v>
          </cell>
          <cell r="E260" t="str">
            <v>12/10/2000</v>
          </cell>
          <cell r="F260" t="str">
            <v>Nam</v>
          </cell>
          <cell r="G260" t="str">
            <v>Số 12a, ngõ 171, đường Yên Trung, thị trấn Đức Thọ, huyện Đức Thọ, tỉnh Hà Tĩnh</v>
          </cell>
          <cell r="H260" t="str">
            <v>1</v>
          </cell>
          <cell r="I260" t="str">
            <v>Quản lý xử lý vi phạm hành chính</v>
          </cell>
          <cell r="J260" t="str">
            <v>Đại học trở lên, ngành Luật</v>
          </cell>
          <cell r="K260" t="str">
            <v>Phòng Xây dựng, kiểm tra và theo dõi thi hành pháp luật</v>
          </cell>
          <cell r="L260" t="str">
            <v>Sở Tư pháp</v>
          </cell>
          <cell r="M260" t="str">
            <v>STP.THPL</v>
          </cell>
          <cell r="N260" t="str">
            <v>Tư pháp - Pháp chế</v>
          </cell>
        </row>
        <row r="261">
          <cell r="B261" t="str">
            <v>HC.380</v>
          </cell>
          <cell r="C261" t="str">
            <v>Nguyễn Thị Cẩm</v>
          </cell>
          <cell r="D261" t="str">
            <v>Tú</v>
          </cell>
          <cell r="E261" t="str">
            <v>23/02/1999</v>
          </cell>
          <cell r="F261" t="str">
            <v>Nữ</v>
          </cell>
          <cell r="G261" t="str">
            <v>Số 99, tổ 3, đường Phú Hào, phường Hà Huy Tập, TP Hà Tĩnh, tỉnh Hà Tĩnh</v>
          </cell>
          <cell r="H261" t="str">
            <v>1</v>
          </cell>
          <cell r="I261" t="str">
            <v>Quản lý xử lý vi phạm hành chính</v>
          </cell>
          <cell r="J261" t="str">
            <v>Đại học trở lên, ngành Luật</v>
          </cell>
          <cell r="K261" t="str">
            <v>Phòng Xây dựng, kiểm tra và theo dõi thi hành pháp luật</v>
          </cell>
          <cell r="L261" t="str">
            <v>Sở Tư pháp</v>
          </cell>
          <cell r="M261" t="str">
            <v>STP.THPL</v>
          </cell>
          <cell r="N261" t="str">
            <v>Tư pháp - Pháp chế</v>
          </cell>
        </row>
        <row r="262">
          <cell r="B262" t="str">
            <v>HC.413</v>
          </cell>
          <cell r="C262" t="str">
            <v xml:space="preserve">Lương Thị </v>
          </cell>
          <cell r="D262" t="str">
            <v>Yến</v>
          </cell>
          <cell r="E262" t="str">
            <v>26/02/1996</v>
          </cell>
          <cell r="F262" t="str">
            <v>Nữ</v>
          </cell>
          <cell r="G262" t="str">
            <v>Thôn Phúc Sơn, xã Cẩm Sơn, huyện Cẩm Xuyên, tỉnh Hà Tĩnh</v>
          </cell>
          <cell r="H262" t="str">
            <v>1</v>
          </cell>
          <cell r="I262" t="str">
            <v>Quản lý xử lý vi phạm hành chính</v>
          </cell>
          <cell r="J262" t="str">
            <v>Đại học trở lên, ngành Luật</v>
          </cell>
          <cell r="K262" t="str">
            <v>Phòng Xây dựng, kiểm tra và theo dõi thi hành pháp luật</v>
          </cell>
          <cell r="L262" t="str">
            <v>Sở Tư pháp</v>
          </cell>
          <cell r="M262" t="str">
            <v>STP.THPL</v>
          </cell>
          <cell r="N262" t="str">
            <v>Tư pháp - Pháp chế</v>
          </cell>
        </row>
        <row r="263">
          <cell r="B263" t="str">
            <v>HC.060</v>
          </cell>
          <cell r="C263" t="str">
            <v xml:space="preserve">Trần Thị </v>
          </cell>
          <cell r="D263" t="str">
            <v>Diễm</v>
          </cell>
          <cell r="E263" t="str">
            <v>05/9/1995</v>
          </cell>
          <cell r="F263" t="str">
            <v>Nữ</v>
          </cell>
          <cell r="G263" t="str">
            <v>Số 98, đường Lý Tự Trọng, phường Bắc Hà, TP Hà Tĩnh, tỉnh Hà Tĩnh</v>
          </cell>
          <cell r="H263" t="str">
            <v>1</v>
          </cell>
          <cell r="I263" t="str">
            <v>Quản lý hoạt động hòa giải ở cơ sở</v>
          </cell>
          <cell r="J263" t="str">
            <v>Đại học trở lên, ngành Luật</v>
          </cell>
          <cell r="K263" t="str">
            <v>Phòng Phổ biến, giáo dục pháp luật</v>
          </cell>
          <cell r="L263" t="str">
            <v>Sở Tư pháp</v>
          </cell>
          <cell r="M263" t="str">
            <v>STP.GDPL</v>
          </cell>
          <cell r="N263" t="str">
            <v>Tư pháp - Pháp chế</v>
          </cell>
        </row>
        <row r="264">
          <cell r="B264" t="str">
            <v>HC.375</v>
          </cell>
          <cell r="C264" t="str">
            <v>Võ Thị</v>
          </cell>
          <cell r="D264" t="str">
            <v>Trang</v>
          </cell>
          <cell r="E264" t="str">
            <v>25/5/1998</v>
          </cell>
          <cell r="F264" t="str">
            <v>Nữ</v>
          </cell>
          <cell r="G264" t="str">
            <v>Số 19, đường Tôn Thất Thuyết, phường Trần Phú, TP Hà Tĩnh, tỉnh Hà Tĩnh</v>
          </cell>
          <cell r="H264" t="str">
            <v>1</v>
          </cell>
          <cell r="I264" t="str">
            <v>Quản lý hoạt động hòa giải ở cơ sở</v>
          </cell>
          <cell r="J264" t="str">
            <v>Đại học trở lên, ngành Luật</v>
          </cell>
          <cell r="K264" t="str">
            <v>Phòng Phổ biến, giáo dục pháp luật</v>
          </cell>
          <cell r="L264" t="str">
            <v>Sở Tư pháp</v>
          </cell>
          <cell r="M264" t="str">
            <v>STP.GDPL</v>
          </cell>
          <cell r="N264" t="str">
            <v>Tư pháp - Pháp chế</v>
          </cell>
        </row>
        <row r="265">
          <cell r="B265" t="str">
            <v>HC.395</v>
          </cell>
          <cell r="C265" t="str">
            <v>Nguyễn Thị Thu</v>
          </cell>
          <cell r="D265" t="str">
            <v>Uyên</v>
          </cell>
          <cell r="E265" t="str">
            <v>22/4/1999</v>
          </cell>
          <cell r="F265" t="str">
            <v>Nữ</v>
          </cell>
          <cell r="G265" t="str">
            <v>Khối 11, thị trấn Hương Khê, huyện Hương Khê, tỉnh Hà Tĩnh</v>
          </cell>
          <cell r="H265" t="str">
            <v>1</v>
          </cell>
          <cell r="I265" t="str">
            <v>Quản lý hoạt động hòa giải ở cơ sở</v>
          </cell>
          <cell r="J265" t="str">
            <v>Đại học trở lên, ngành Luật</v>
          </cell>
          <cell r="K265" t="str">
            <v>Phòng Phổ biến, giáo dục pháp luật</v>
          </cell>
          <cell r="L265" t="str">
            <v>Sở Tư pháp</v>
          </cell>
          <cell r="M265" t="str">
            <v>STP.GDPL</v>
          </cell>
          <cell r="N265" t="str">
            <v>Tư pháp - Pháp chế</v>
          </cell>
        </row>
        <row r="266">
          <cell r="B266" t="str">
            <v>HC.109</v>
          </cell>
          <cell r="C266" t="str">
            <v>Nguyễn Thị</v>
          </cell>
          <cell r="D266" t="str">
            <v>Hải</v>
          </cell>
          <cell r="E266" t="str">
            <v>27/01/1985</v>
          </cell>
          <cell r="F266" t="str">
            <v>Nữ</v>
          </cell>
          <cell r="G266" t="str">
            <v>Số 18/4, ngõ 24, đường Quang Lĩnh, xã Thạch Hạ, TP Hà Tĩnh, tỉnh Hà Tĩnh</v>
          </cell>
          <cell r="H266" t="str">
            <v>1</v>
          </cell>
          <cell r="I266" t="str">
            <v>Văn thư</v>
          </cell>
          <cell r="J266" t="str">
            <v>Đại học trở lên, chuyên ngành: Văn thư - Lưu trữ, Lưu trữ học</v>
          </cell>
          <cell r="K266" t="str">
            <v>Văn phòng</v>
          </cell>
          <cell r="L266" t="str">
            <v>Sở Tư pháp</v>
          </cell>
          <cell r="M266" t="str">
            <v>STP.VP</v>
          </cell>
          <cell r="N266" t="str">
            <v>Văn thư - Lưu trữ</v>
          </cell>
        </row>
        <row r="267">
          <cell r="B267" t="str">
            <v>HC.004</v>
          </cell>
          <cell r="C267" t="str">
            <v>Võ Thị Thúy</v>
          </cell>
          <cell r="D267" t="str">
            <v xml:space="preserve">An </v>
          </cell>
          <cell r="E267" t="str">
            <v>26/7/1997</v>
          </cell>
          <cell r="F267" t="str">
            <v>Nữ</v>
          </cell>
          <cell r="G267" t="str">
            <v>Xã Thạch Mỹ, huyện Lộc Hà, tỉnh Hà Tĩnh</v>
          </cell>
          <cell r="H267" t="str">
            <v>2</v>
          </cell>
          <cell r="I267" t="str">
            <v>Kế hoạch tổng hợp</v>
          </cell>
          <cell r="J267" t="str">
            <v>Đại học trở lên, ngành: Kinh tế; Kế toán; Tài chính</v>
          </cell>
          <cell r="K267" t="str">
            <v>Phòng Kế hoạch tổng hợp</v>
          </cell>
          <cell r="L267" t="str">
            <v>Ban Quản lý Khu kinh tế tỉnh Hà Tĩnh</v>
          </cell>
          <cell r="M267" t="str">
            <v>BQL.KH</v>
          </cell>
          <cell r="N267" t="str">
            <v>Kế hoạch - Đầu tư</v>
          </cell>
        </row>
        <row r="268">
          <cell r="B268" t="str">
            <v>HC.010</v>
          </cell>
          <cell r="C268" t="str">
            <v>Lê Đức</v>
          </cell>
          <cell r="D268" t="str">
            <v>Anh</v>
          </cell>
          <cell r="E268" t="str">
            <v>16/01/1995</v>
          </cell>
          <cell r="F268" t="str">
            <v>Nam</v>
          </cell>
          <cell r="G268" t="str">
            <v>Số 109 đường Nguyễn Xí, phường Hà Huy Tập, TP Hà Tĩnh, tỉnh Hà Tĩnh</v>
          </cell>
          <cell r="H268" t="str">
            <v>3</v>
          </cell>
          <cell r="I268" t="str">
            <v>Quản lý tài nguyên và môi trường</v>
          </cell>
          <cell r="J268" t="str">
            <v>Đại học trở lên, ngành: Quản lý đất đai; Môi trường</v>
          </cell>
          <cell r="K268" t="str">
            <v>Phòng Quản lý tài nguyên và môi trường</v>
          </cell>
          <cell r="L268" t="str">
            <v>Ban Quản lý Khu kinh tế tỉnh Hà Tĩnh</v>
          </cell>
          <cell r="M268" t="str">
            <v>BQL.TNMT</v>
          </cell>
          <cell r="N268" t="str">
            <v>Tài nguyên - Môi trường</v>
          </cell>
        </row>
        <row r="269">
          <cell r="B269" t="str">
            <v>HC.018</v>
          </cell>
          <cell r="C269" t="str">
            <v>Nguyễn Thị Vân</v>
          </cell>
          <cell r="D269" t="str">
            <v>Anh</v>
          </cell>
          <cell r="E269" t="str">
            <v>13/9/1997</v>
          </cell>
          <cell r="F269" t="str">
            <v>Nữ</v>
          </cell>
          <cell r="G269" t="str">
            <v>Xã Kỳ Hà, thị xã Kỳ Anh, tỉnh Hà Tĩnh</v>
          </cell>
          <cell r="H269" t="str">
            <v>2</v>
          </cell>
          <cell r="I269" t="str">
            <v>Quản lý đầu tư và xúc tiến đầu tư</v>
          </cell>
          <cell r="J269" t="str">
            <v xml:space="preserve">Đại học trở lên, ngành: Luật; Kinh tế </v>
          </cell>
          <cell r="K269" t="str">
            <v>Phòng Quản lý đầu tư</v>
          </cell>
          <cell r="L269" t="str">
            <v>Ban Quản lý Khu kinh tế tỉnh Hà Tĩnh</v>
          </cell>
          <cell r="M269" t="str">
            <v>BQL. ĐT</v>
          </cell>
          <cell r="N269" t="str">
            <v>Kế hoạch - Đầu tư</v>
          </cell>
        </row>
        <row r="270">
          <cell r="B270" t="str">
            <v>HC.077</v>
          </cell>
          <cell r="C270" t="str">
            <v>Nguyễn Nhâm</v>
          </cell>
          <cell r="D270" t="str">
            <v>Dũng</v>
          </cell>
          <cell r="E270" t="str">
            <v>02/01/2000</v>
          </cell>
          <cell r="F270" t="str">
            <v>Nam</v>
          </cell>
          <cell r="G270" t="str">
            <v>Phường Văn Yên, TP Hà Tĩnh, tỉnh Hà Tĩnh</v>
          </cell>
          <cell r="H270" t="str">
            <v>2</v>
          </cell>
          <cell r="I270" t="str">
            <v>Kế hoạch tổng hợp</v>
          </cell>
          <cell r="J270" t="str">
            <v>Đại học trở lên, ngành: Kinh tế; Kế toán; Tài chính</v>
          </cell>
          <cell r="K270" t="str">
            <v>Phòng Kế hoạch tổng hợp</v>
          </cell>
          <cell r="L270" t="str">
            <v>Ban Quản lý Khu kinh tế tỉnh Hà Tĩnh</v>
          </cell>
          <cell r="M270" t="str">
            <v>BQL.KH</v>
          </cell>
          <cell r="N270" t="str">
            <v>Kế hoạch - Đầu tư</v>
          </cell>
        </row>
        <row r="271">
          <cell r="B271" t="str">
            <v>HC.057</v>
          </cell>
          <cell r="C271" t="str">
            <v>Nguyễn Lê Tiến</v>
          </cell>
          <cell r="D271" t="str">
            <v>Đạt</v>
          </cell>
          <cell r="E271" t="str">
            <v>10/9/1998</v>
          </cell>
          <cell r="F271" t="str">
            <v>Nam</v>
          </cell>
          <cell r="G271" t="str">
            <v>Phường Nam Hồng, thị xã Hồng Lĩnh, tỉnh Hà Tĩnh</v>
          </cell>
          <cell r="H271" t="str">
            <v>2</v>
          </cell>
          <cell r="I271" t="str">
            <v>Kế hoạch tổng hợp</v>
          </cell>
          <cell r="J271" t="str">
            <v>Đại học trở lên, ngành: Kinh tế; Kế toán; Tài chính</v>
          </cell>
          <cell r="K271" t="str">
            <v>Phòng Kế hoạch tổng hợp</v>
          </cell>
          <cell r="L271" t="str">
            <v>Ban Quản lý Khu kinh tế tỉnh Hà Tĩnh</v>
          </cell>
          <cell r="M271" t="str">
            <v>BQL.KH</v>
          </cell>
          <cell r="N271" t="str">
            <v>Kế hoạch - Đầu tư</v>
          </cell>
        </row>
        <row r="272">
          <cell r="B272" t="str">
            <v>HC.104</v>
          </cell>
          <cell r="C272" t="str">
            <v>Nguyễn Việt</v>
          </cell>
          <cell r="D272" t="str">
            <v>Hà</v>
          </cell>
          <cell r="E272" t="str">
            <v>09/4/1999</v>
          </cell>
          <cell r="F272" t="str">
            <v>Nữ</v>
          </cell>
          <cell r="G272" t="str">
            <v>Thị trấn Thạch Hà, huyện Thạch Hà, tỉnh Hà Tĩnh</v>
          </cell>
          <cell r="H272" t="str">
            <v>2</v>
          </cell>
          <cell r="I272" t="str">
            <v>Quản lý đầu tư và xúc tiến đầu tư</v>
          </cell>
          <cell r="J272" t="str">
            <v xml:space="preserve">Đại học trở lên, ngành: Luật; Kinh tế </v>
          </cell>
          <cell r="K272" t="str">
            <v>Phòng Quản lý đầu tư</v>
          </cell>
          <cell r="L272" t="str">
            <v>Ban Quản lý Khu kinh tế tỉnh Hà Tĩnh</v>
          </cell>
          <cell r="M272" t="str">
            <v>BQL. ĐT</v>
          </cell>
          <cell r="N272" t="str">
            <v>Kế hoạch - Đầu tư</v>
          </cell>
        </row>
        <row r="273">
          <cell r="B273" t="str">
            <v>HC.119</v>
          </cell>
          <cell r="C273" t="str">
            <v>Phan Thị Mỹ</v>
          </cell>
          <cell r="D273" t="str">
            <v>Hạnh</v>
          </cell>
          <cell r="E273" t="str">
            <v>30/4/1996</v>
          </cell>
          <cell r="F273" t="str">
            <v>Nữ</v>
          </cell>
          <cell r="G273" t="str">
            <v>Xã Kỳ Lạc, huyện Kỳ Anh, tỉnh Hà Tĩnh</v>
          </cell>
          <cell r="H273" t="str">
            <v>3</v>
          </cell>
          <cell r="I273" t="str">
            <v>Quản lý tài nguyên và môi trường</v>
          </cell>
          <cell r="J273" t="str">
            <v>Đại học trở lên, ngành: Quản lý đất đai; Môi trường</v>
          </cell>
          <cell r="K273" t="str">
            <v>Phòng Quản lý tài nguyên và môi trường</v>
          </cell>
          <cell r="L273" t="str">
            <v>Ban Quản lý Khu kinh tế tỉnh Hà Tĩnh</v>
          </cell>
          <cell r="M273" t="str">
            <v>BQL.TNMT</v>
          </cell>
          <cell r="N273" t="str">
            <v>Tài nguyên - Môi trường</v>
          </cell>
        </row>
        <row r="274">
          <cell r="B274" t="str">
            <v>HC.156</v>
          </cell>
          <cell r="C274" t="str">
            <v>Biện Thị</v>
          </cell>
          <cell r="D274" t="str">
            <v>Huê</v>
          </cell>
          <cell r="E274" t="str">
            <v>10/01/1997</v>
          </cell>
          <cell r="F274" t="str">
            <v>Nữ</v>
          </cell>
          <cell r="G274" t="str">
            <v>Phường Nguyễn Du, TP Hà Tĩnh, tỉnh Hà Tĩnh</v>
          </cell>
          <cell r="H274" t="str">
            <v>2</v>
          </cell>
          <cell r="I274" t="str">
            <v>Quản lý đầu tư và xúc tiến đầu tư</v>
          </cell>
          <cell r="J274" t="str">
            <v xml:space="preserve">Đại học trở lên, ngành: Luật; Kinh tế </v>
          </cell>
          <cell r="K274" t="str">
            <v>Phòng Quản lý đầu tư</v>
          </cell>
          <cell r="L274" t="str">
            <v>Ban Quản lý Khu kinh tế tỉnh Hà Tĩnh</v>
          </cell>
          <cell r="M274" t="str">
            <v>BQL. ĐT</v>
          </cell>
          <cell r="N274" t="str">
            <v>Kế hoạch - Đầu tư</v>
          </cell>
        </row>
        <row r="275">
          <cell r="B275" t="str">
            <v>HC.163</v>
          </cell>
          <cell r="C275" t="str">
            <v>Đinh Trần</v>
          </cell>
          <cell r="D275" t="str">
            <v>Hưng</v>
          </cell>
          <cell r="E275" t="str">
            <v>25/5/1985</v>
          </cell>
          <cell r="F275" t="str">
            <v>Nam</v>
          </cell>
          <cell r="G275" t="str">
            <v>Thị trấn Quy Đạt, huyện Minh Hoá, tỉnh Quảng Bình</v>
          </cell>
          <cell r="H275" t="str">
            <v>2</v>
          </cell>
          <cell r="I275" t="str">
            <v>Kế hoạch tổng hợp</v>
          </cell>
          <cell r="J275" t="str">
            <v>Đại học trở lên, ngành: Kinh tế; Kế toán; Tài chính</v>
          </cell>
          <cell r="K275" t="str">
            <v>Phòng Kế hoạch tổng hợp</v>
          </cell>
          <cell r="L275" t="str">
            <v>Ban Quản lý Khu kinh tế tỉnh Hà Tĩnh</v>
          </cell>
          <cell r="M275" t="str">
            <v>BQL.KH</v>
          </cell>
          <cell r="N275" t="str">
            <v>Kế hoạch - Đầu tư</v>
          </cell>
        </row>
        <row r="276">
          <cell r="B276" t="str">
            <v>HC.191</v>
          </cell>
          <cell r="C276" t="str">
            <v>Nguyễn Thị Nhật</v>
          </cell>
          <cell r="D276" t="str">
            <v>Lệ</v>
          </cell>
          <cell r="E276" t="str">
            <v>28/10/1999</v>
          </cell>
          <cell r="F276" t="str">
            <v>Nữ</v>
          </cell>
          <cell r="G276" t="str">
            <v>Xã Cẩm Bình, huyện Cẩm Xuyên, tỉnh Hà Tĩnh</v>
          </cell>
          <cell r="H276" t="str">
            <v>2</v>
          </cell>
          <cell r="I276" t="str">
            <v>Quản lý đầu tư và xúc tiến đầu tư</v>
          </cell>
          <cell r="J276" t="str">
            <v xml:space="preserve">Đại học trở lên, ngành: Luật; Kinh tế </v>
          </cell>
          <cell r="K276" t="str">
            <v>Phòng Quản lý đầu tư</v>
          </cell>
          <cell r="L276" t="str">
            <v>Ban Quản lý Khu kinh tế tỉnh Hà Tĩnh</v>
          </cell>
          <cell r="M276" t="str">
            <v>BQL. ĐT</v>
          </cell>
          <cell r="N276" t="str">
            <v>Kế hoạch - Đầu tư</v>
          </cell>
        </row>
        <row r="277">
          <cell r="B277" t="str">
            <v>HC.199</v>
          </cell>
          <cell r="C277" t="str">
            <v xml:space="preserve">Ngô Nguyễn Diệu </v>
          </cell>
          <cell r="D277" t="str">
            <v>Linh</v>
          </cell>
          <cell r="E277" t="str">
            <v>06/7/1999</v>
          </cell>
          <cell r="F277" t="str">
            <v>Nữ</v>
          </cell>
          <cell r="G277" t="str">
            <v>Số 304 đường Huy Cận, phường Nguyễn Du, TP Hà Tĩnh, tỉnh Hà Tĩnh</v>
          </cell>
          <cell r="H277" t="str">
            <v>3</v>
          </cell>
          <cell r="I277" t="str">
            <v>Quản lý tài nguyên và môi trường</v>
          </cell>
          <cell r="J277" t="str">
            <v>Đại học trở lên, ngành: Quản lý đất đai; Môi trường</v>
          </cell>
          <cell r="K277" t="str">
            <v>Phòng Quản lý tài nguyên và môi trường</v>
          </cell>
          <cell r="L277" t="str">
            <v>Ban Quản lý Khu kinh tế tỉnh Hà Tĩnh</v>
          </cell>
          <cell r="M277" t="str">
            <v>BQL.TNMT</v>
          </cell>
          <cell r="N277" t="str">
            <v>Tài nguyên - Môi trường</v>
          </cell>
        </row>
        <row r="278">
          <cell r="B278" t="str">
            <v>HC.215</v>
          </cell>
          <cell r="C278" t="str">
            <v xml:space="preserve">Đặng Trà </v>
          </cell>
          <cell r="D278" t="str">
            <v>Ly</v>
          </cell>
          <cell r="E278" t="str">
            <v>09/5/1998</v>
          </cell>
          <cell r="F278" t="str">
            <v>Nữ</v>
          </cell>
          <cell r="G278" t="str">
            <v>Xã Kỳ Hoa, thị xã Kỳ Anh, tỉnh Hà Tĩnh</v>
          </cell>
          <cell r="H278" t="str">
            <v>2</v>
          </cell>
          <cell r="I278" t="str">
            <v>Kế hoạch tổng hợp</v>
          </cell>
          <cell r="J278" t="str">
            <v>Đại học trở lên, ngành: Kinh tế; Kế toán; Tài chính</v>
          </cell>
          <cell r="K278" t="str">
            <v>Phòng Kế hoạch tổng hợp</v>
          </cell>
          <cell r="L278" t="str">
            <v>Ban Quản lý Khu kinh tế tỉnh Hà Tĩnh</v>
          </cell>
          <cell r="M278" t="str">
            <v>BQL.KH</v>
          </cell>
          <cell r="N278" t="str">
            <v>Kế hoạch - Đầu tư</v>
          </cell>
        </row>
        <row r="279">
          <cell r="B279" t="str">
            <v>HC.225</v>
          </cell>
          <cell r="C279" t="str">
            <v xml:space="preserve">Phạm Văn </v>
          </cell>
          <cell r="D279" t="str">
            <v>Mạnh</v>
          </cell>
          <cell r="E279" t="str">
            <v>20/9/1998</v>
          </cell>
          <cell r="F279" t="str">
            <v>Nam</v>
          </cell>
          <cell r="G279" t="str">
            <v>Xã Đỉnh Bàn, huyện Thạch Hà, tỉnh Hà Tĩnh</v>
          </cell>
          <cell r="H279" t="str">
            <v>1</v>
          </cell>
          <cell r="I279" t="str">
            <v>Công nghệ thông tin</v>
          </cell>
          <cell r="J279" t="str">
            <v>Đại học trở lên, ngành Công nghệ thông tin</v>
          </cell>
          <cell r="K279" t="str">
            <v>Văn phòng</v>
          </cell>
          <cell r="L279" t="str">
            <v>Ban Quản lý Khu kinh tế tỉnh Hà Tĩnh</v>
          </cell>
          <cell r="M279" t="str">
            <v>BQL.VP1</v>
          </cell>
          <cell r="N279" t="str">
            <v>Công nghệ thông tin</v>
          </cell>
        </row>
        <row r="280">
          <cell r="B280" t="str">
            <v>HC.235</v>
          </cell>
          <cell r="C280" t="str">
            <v>Lê Nhi</v>
          </cell>
          <cell r="D280" t="str">
            <v>Na</v>
          </cell>
          <cell r="E280" t="str">
            <v>22/5/1996</v>
          </cell>
          <cell r="F280" t="str">
            <v>Nữ</v>
          </cell>
          <cell r="G280" t="str">
            <v>Phường Nam Hà, TP Hà Tĩnh, tỉnh Hà Tĩnh</v>
          </cell>
          <cell r="H280" t="str">
            <v>2</v>
          </cell>
          <cell r="I280" t="str">
            <v>Quản lý đầu tư và xúc tiến đầu tư</v>
          </cell>
          <cell r="J280" t="str">
            <v xml:space="preserve">Đại học trở lên, ngành: Luật; Kinh tế </v>
          </cell>
          <cell r="K280" t="str">
            <v>Phòng Quản lý đầu tư</v>
          </cell>
          <cell r="L280" t="str">
            <v>Ban Quản lý Khu kinh tế tỉnh Hà Tĩnh</v>
          </cell>
          <cell r="M280" t="str">
            <v>BQL. ĐT</v>
          </cell>
          <cell r="N280" t="str">
            <v>Kế hoạch - Đầu tư</v>
          </cell>
        </row>
        <row r="281">
          <cell r="B281" t="str">
            <v>HC.244</v>
          </cell>
          <cell r="C281" t="str">
            <v>Phan Trọng</v>
          </cell>
          <cell r="D281" t="str">
            <v>Nghĩa</v>
          </cell>
          <cell r="E281" t="str">
            <v>27/10/1998</v>
          </cell>
          <cell r="F281" t="str">
            <v>Nam</v>
          </cell>
          <cell r="G281" t="str">
            <v>TDP 3, P. Bắc Hà, TP. Hà Tĩnh, tỉnh Hà Tĩnh</v>
          </cell>
          <cell r="H281" t="str">
            <v>2</v>
          </cell>
          <cell r="I281" t="str">
            <v>Quản lý đầu tư và xúc tiến đầu tư</v>
          </cell>
          <cell r="J281" t="str">
            <v xml:space="preserve">Đại học trở lên, ngành: Luật; Kinh tế </v>
          </cell>
          <cell r="K281" t="str">
            <v>Phòng Quản lý đầu tư</v>
          </cell>
          <cell r="L281" t="str">
            <v>Ban Quản lý Khu kinh tế tỉnh Hà Tĩnh</v>
          </cell>
          <cell r="M281" t="str">
            <v>BQL. ĐT</v>
          </cell>
          <cell r="N281" t="str">
            <v>Kế hoạch - Đầu tư</v>
          </cell>
        </row>
        <row r="282">
          <cell r="B282" t="str">
            <v>HC.250</v>
          </cell>
          <cell r="C282" t="str">
            <v xml:space="preserve">Dương Xuân </v>
          </cell>
          <cell r="D282" t="str">
            <v>Nhân</v>
          </cell>
          <cell r="E282" t="str">
            <v>16/3/1998</v>
          </cell>
          <cell r="F282" t="str">
            <v>Nam</v>
          </cell>
          <cell r="G282" t="str">
            <v>Xóm Thuận Hòa, xã Hưng Hòa, TP Vinh, tỉnh Nghệ An</v>
          </cell>
          <cell r="H282" t="str">
            <v>2</v>
          </cell>
          <cell r="I282" t="str">
            <v>Quản lý đầu tư và xúc tiến đầu tư</v>
          </cell>
          <cell r="J282" t="str">
            <v xml:space="preserve">Đại học trở lên, ngành: Luật; Kinh tế </v>
          </cell>
          <cell r="K282" t="str">
            <v>Phòng Quản lý đầu tư</v>
          </cell>
          <cell r="L282" t="str">
            <v>Ban Quản lý Khu kinh tế tỉnh Hà Tĩnh</v>
          </cell>
          <cell r="M282" t="str">
            <v>BQL. ĐT</v>
          </cell>
          <cell r="N282" t="str">
            <v>Kế hoạch - Đầu tư</v>
          </cell>
        </row>
        <row r="283">
          <cell r="B283" t="str">
            <v>HC.270</v>
          </cell>
          <cell r="C283" t="str">
            <v>Nguyễn Minh</v>
          </cell>
          <cell r="D283" t="str">
            <v>Phúc</v>
          </cell>
          <cell r="E283" t="str">
            <v>15/10/1989</v>
          </cell>
          <cell r="F283" t="str">
            <v>Nam</v>
          </cell>
          <cell r="G283" t="str">
            <v>Phường Trung Đô, TP Vinh, tỉnh Nghệ An</v>
          </cell>
          <cell r="H283" t="str">
            <v>2</v>
          </cell>
          <cell r="I283" t="str">
            <v>Quản lý Doanh nghiệp, lao động</v>
          </cell>
          <cell r="J283" t="str">
            <v>Đại học trở lên, ngành: Quản trị doanh nghiệp</v>
          </cell>
          <cell r="K283" t="str">
            <v>Phòng Quản lý doanh nghiệp</v>
          </cell>
          <cell r="L283" t="str">
            <v>Ban Quản lý Khu kinh tế tỉnh Hà Tĩnh</v>
          </cell>
          <cell r="M283" t="str">
            <v>BQL.DN</v>
          </cell>
          <cell r="N283" t="str">
            <v>Quản lý doanh nghiệp</v>
          </cell>
        </row>
        <row r="284">
          <cell r="B284" t="str">
            <v>HC.269</v>
          </cell>
          <cell r="C284" t="str">
            <v>Lê Hoàng</v>
          </cell>
          <cell r="D284" t="str">
            <v>Phúc</v>
          </cell>
          <cell r="E284" t="str">
            <v>25/7/1997</v>
          </cell>
          <cell r="F284" t="str">
            <v>Nam</v>
          </cell>
          <cell r="G284" t="str">
            <v>Phường Bắc Hà, TP Hà Tĩnh, tỉnh Hà Tĩnh</v>
          </cell>
          <cell r="H284" t="str">
            <v>2</v>
          </cell>
          <cell r="I284" t="str">
            <v>Quản lý Doanh nghiệp, lao động</v>
          </cell>
          <cell r="J284" t="str">
            <v>Đại học trở lên, ngành: Quản trị doanh nghiệp</v>
          </cell>
          <cell r="K284" t="str">
            <v>Phòng Quản lý doanh nghiệp</v>
          </cell>
          <cell r="L284" t="str">
            <v>Ban Quản lý Khu kinh tế tỉnh Hà Tĩnh</v>
          </cell>
          <cell r="M284" t="str">
            <v>BQL.DN</v>
          </cell>
          <cell r="N284" t="str">
            <v>Quản lý doanh nghiệp</v>
          </cell>
        </row>
        <row r="285">
          <cell r="B285" t="str">
            <v>HC.285</v>
          </cell>
          <cell r="C285" t="str">
            <v>Hoàng Thị</v>
          </cell>
          <cell r="D285" t="str">
            <v>Quý</v>
          </cell>
          <cell r="E285" t="str">
            <v>18/01/1993</v>
          </cell>
          <cell r="F285" t="str">
            <v>Nữ</v>
          </cell>
          <cell r="G285" t="str">
            <v>Thị trấn Cẩm Xuyên, huyện Cẩm Xuyên, tỉnh Hà Tĩnh</v>
          </cell>
          <cell r="H285" t="str">
            <v>3</v>
          </cell>
          <cell r="I285" t="str">
            <v>Quản lý tài nguyên và môi trường</v>
          </cell>
          <cell r="J285" t="str">
            <v>Đại học trở lên, ngành: Quản lý đất đai; Môi trường</v>
          </cell>
          <cell r="K285" t="str">
            <v>Phòng Quản lý tài nguyên và môi trường</v>
          </cell>
          <cell r="L285" t="str">
            <v>Ban Quản lý Khu kinh tế tỉnh Hà Tĩnh</v>
          </cell>
          <cell r="M285" t="str">
            <v>BQL.TNMT</v>
          </cell>
          <cell r="N285" t="str">
            <v>Tài nguyên - Môi trường</v>
          </cell>
        </row>
        <row r="286">
          <cell r="B286" t="str">
            <v>HC.310</v>
          </cell>
          <cell r="C286" t="str">
            <v>Ngụy Thị</v>
          </cell>
          <cell r="D286" t="str">
            <v>Tâm</v>
          </cell>
          <cell r="E286" t="str">
            <v>19/5/1998</v>
          </cell>
          <cell r="F286" t="str">
            <v>Nữ</v>
          </cell>
          <cell r="G286" t="str">
            <v>Xã Xuân Viên, huyện Nghi Xuân, tỉnh Hà Tĩnh</v>
          </cell>
          <cell r="H286" t="str">
            <v>2</v>
          </cell>
          <cell r="I286" t="str">
            <v>Quản lý đầu tư và xúc tiến đầu tư</v>
          </cell>
          <cell r="J286" t="str">
            <v xml:space="preserve">Đại học trở lên, ngành: Luật; Kinh tế </v>
          </cell>
          <cell r="K286" t="str">
            <v>Phòng Quản lý đầu tư</v>
          </cell>
          <cell r="L286" t="str">
            <v>Ban Quản lý Khu kinh tế tỉnh Hà Tĩnh</v>
          </cell>
          <cell r="M286" t="str">
            <v>BQL. ĐT</v>
          </cell>
          <cell r="N286" t="str">
            <v>Kế hoạch - Đầu tư</v>
          </cell>
        </row>
        <row r="287">
          <cell r="B287" t="str">
            <v>HC.393</v>
          </cell>
          <cell r="C287" t="str">
            <v>Nguyễn Thị</v>
          </cell>
          <cell r="D287" t="str">
            <v>Tuyết</v>
          </cell>
          <cell r="E287" t="str">
            <v>06/4/1990</v>
          </cell>
          <cell r="F287" t="str">
            <v>Nữ</v>
          </cell>
          <cell r="G287" t="str">
            <v>Tổ 5, phường Bắc Hà, TP Hà Tĩnh, tỉnh Hà Tĩnh</v>
          </cell>
          <cell r="H287" t="str">
            <v>3</v>
          </cell>
          <cell r="I287" t="str">
            <v>Quản lý tài nguyên và môi trường</v>
          </cell>
          <cell r="J287" t="str">
            <v>Đại học trở lên, ngành: Quản lý đất đai; Môi trường</v>
          </cell>
          <cell r="K287" t="str">
            <v>Phòng Quản lý tài nguyên và môi trường</v>
          </cell>
          <cell r="L287" t="str">
            <v>Ban Quản lý Khu kinh tế tỉnh Hà Tĩnh</v>
          </cell>
          <cell r="M287" t="str">
            <v>BQL.TNMT</v>
          </cell>
          <cell r="N287" t="str">
            <v>Tài nguyên - Môi trường</v>
          </cell>
        </row>
        <row r="288">
          <cell r="B288" t="str">
            <v>HC.315</v>
          </cell>
          <cell r="C288" t="str">
            <v>Vương Khả</v>
          </cell>
          <cell r="D288" t="str">
            <v>Thái</v>
          </cell>
          <cell r="E288" t="str">
            <v>13/5/1995</v>
          </cell>
          <cell r="F288" t="str">
            <v>Nam</v>
          </cell>
          <cell r="G288" t="str">
            <v>Thôn Tân Hương, xã Lưu Vĩnh Sơn, huyện Thạch Hà, tỉnh Hà Tĩnh</v>
          </cell>
          <cell r="H288" t="str">
            <v>3</v>
          </cell>
          <cell r="I288" t="str">
            <v>Quản lý tài nguyên và môi trường</v>
          </cell>
          <cell r="J288" t="str">
            <v>Đại học trở lên, ngành: Quản lý đất đai; Môi trường</v>
          </cell>
          <cell r="K288" t="str">
            <v>Phòng Quản lý tài nguyên và môi trường</v>
          </cell>
          <cell r="L288" t="str">
            <v>Ban Quản lý Khu kinh tế tỉnh Hà Tĩnh</v>
          </cell>
          <cell r="M288" t="str">
            <v>BQL.TNMT</v>
          </cell>
          <cell r="N288" t="str">
            <v>Tài nguyên - Môi trường</v>
          </cell>
        </row>
        <row r="289">
          <cell r="B289" t="str">
            <v>HC.333</v>
          </cell>
          <cell r="C289" t="str">
            <v>Dương Thị Huyền</v>
          </cell>
          <cell r="D289" t="str">
            <v>Thơ</v>
          </cell>
          <cell r="E289" t="str">
            <v>25/7/1989</v>
          </cell>
          <cell r="F289" t="str">
            <v>Nữ</v>
          </cell>
          <cell r="G289" t="str">
            <v>Thôn Tân Phúc, xã Thạch Khê, huyện Thạch Hà, tỉnh Hà Tĩnh</v>
          </cell>
          <cell r="H289" t="str">
            <v>3</v>
          </cell>
          <cell r="I289" t="str">
            <v>Quản lý tài nguyên và môi trường</v>
          </cell>
          <cell r="J289" t="str">
            <v>Đại học trở lên, ngành: Quản lý đất đai; Môi trường</v>
          </cell>
          <cell r="K289" t="str">
            <v>Phòng Quản lý tài nguyên và môi trường</v>
          </cell>
          <cell r="L289" t="str">
            <v>Ban Quản lý Khu kinh tế tỉnh Hà Tĩnh</v>
          </cell>
          <cell r="M289" t="str">
            <v>BQL.TNMT</v>
          </cell>
          <cell r="N289" t="str">
            <v>Tài nguyên - Môi trường</v>
          </cell>
        </row>
        <row r="290">
          <cell r="B290" t="str">
            <v>HC.339</v>
          </cell>
          <cell r="C290" t="str">
            <v xml:space="preserve">Bùi Thị </v>
          </cell>
          <cell r="D290" t="str">
            <v>Thương</v>
          </cell>
          <cell r="E290" t="str">
            <v>24/10/1998</v>
          </cell>
          <cell r="F290" t="str">
            <v>Nữ</v>
          </cell>
          <cell r="G290" t="str">
            <v>Thanh Bình Thịnh, huyện Đức Thọ, tỉnh Hà Tĩnh</v>
          </cell>
          <cell r="H290" t="str">
            <v>3</v>
          </cell>
          <cell r="I290" t="str">
            <v>Quản lý tài nguyên và môi trường</v>
          </cell>
          <cell r="J290" t="str">
            <v>Đại học trở lên, ngành: Quản lý đất đai; Môi trường</v>
          </cell>
          <cell r="K290" t="str">
            <v>Phòng Quản lý tài nguyên và môi trường</v>
          </cell>
          <cell r="L290" t="str">
            <v>Ban Quản lý Khu kinh tế tỉnh Hà Tĩnh</v>
          </cell>
          <cell r="M290" t="str">
            <v>BQL.TNMT</v>
          </cell>
          <cell r="N290" t="str">
            <v>Tài nguyên - Môi trường</v>
          </cell>
        </row>
        <row r="291">
          <cell r="B291" t="str">
            <v>HC.355</v>
          </cell>
          <cell r="C291" t="str">
            <v>Cù Thị</v>
          </cell>
          <cell r="D291" t="str">
            <v>Trâm</v>
          </cell>
          <cell r="E291" t="str">
            <v>20/5/1994</v>
          </cell>
          <cell r="F291" t="str">
            <v>Nữ</v>
          </cell>
          <cell r="G291" t="str">
            <v>Xã Ân Phú, huyện Vũ Quang, tỉnh Hà Tĩnh</v>
          </cell>
          <cell r="H291" t="str">
            <v>3</v>
          </cell>
          <cell r="I291" t="str">
            <v>Quản lý tài nguyên và môi trường</v>
          </cell>
          <cell r="J291" t="str">
            <v>Đại học trở lên, ngành: Quản lý đất đai; Môi trường</v>
          </cell>
          <cell r="K291" t="str">
            <v>Phòng Quản lý tài nguyên và môi trường</v>
          </cell>
          <cell r="L291" t="str">
            <v>Ban Quản lý Khu kinh tế tỉnh Hà Tĩnh</v>
          </cell>
          <cell r="M291" t="str">
            <v>BQL.TNMT</v>
          </cell>
          <cell r="N291" t="str">
            <v>Tài nguyên - Môi trường</v>
          </cell>
        </row>
        <row r="292">
          <cell r="B292" t="str">
            <v>HC.398</v>
          </cell>
          <cell r="C292" t="str">
            <v>Nguyễn Thị</v>
          </cell>
          <cell r="D292" t="str">
            <v>Vân</v>
          </cell>
          <cell r="E292" t="str">
            <v>21/02/1997</v>
          </cell>
          <cell r="F292" t="str">
            <v>Nữ</v>
          </cell>
          <cell r="G292" t="str">
            <v>Phường Kỳ Trinh, thị xã Kỳ Anh, tỉnh Hà Tĩnh</v>
          </cell>
          <cell r="H292" t="str">
            <v>2</v>
          </cell>
          <cell r="I292" t="str">
            <v>Kế hoạch tổng hợp</v>
          </cell>
          <cell r="J292" t="str">
            <v>Đại học trở lên, ngành: Kinh tế; Kế toán; Tài chính</v>
          </cell>
          <cell r="K292" t="str">
            <v>Phòng Kế hoạch tổng hợp</v>
          </cell>
          <cell r="L292" t="str">
            <v>Ban Quản lý Khu kinh tế tỉnh Hà Tĩnh</v>
          </cell>
          <cell r="M292" t="str">
            <v>BQL.KH</v>
          </cell>
          <cell r="N292" t="str">
            <v>Kế hoạch - Đầu tư</v>
          </cell>
        </row>
        <row r="293">
          <cell r="B293" t="str">
            <v>HC.152</v>
          </cell>
          <cell r="C293" t="str">
            <v xml:space="preserve">Nguyễn </v>
          </cell>
          <cell r="D293" t="str">
            <v>Hoàng</v>
          </cell>
          <cell r="E293" t="str">
            <v>05/8/1985</v>
          </cell>
          <cell r="F293" t="str">
            <v>Nam</v>
          </cell>
          <cell r="G293" t="str">
            <v>Xã Tân Mỹ Hà, huyện Hương Sơn, tỉnh Hà Tĩnh</v>
          </cell>
          <cell r="H293" t="str">
            <v>1</v>
          </cell>
          <cell r="I293" t="str">
            <v>Thanh tra</v>
          </cell>
          <cell r="J293" t="str">
            <v>Đại học trở lên, ngành: Xây dựng Cầu đường (Kỹ thuật xây dựng công trình giao thông)</v>
          </cell>
          <cell r="K293" t="str">
            <v>Thanh tra huyện</v>
          </cell>
          <cell r="L293" t="str">
            <v>UBND huyện Hương Sơn</v>
          </cell>
          <cell r="M293" t="str">
            <v>HHS.TTr</v>
          </cell>
          <cell r="N293" t="str">
            <v>Thanh tra</v>
          </cell>
        </row>
        <row r="294">
          <cell r="B294" t="str">
            <v>HC.213</v>
          </cell>
          <cell r="C294" t="str">
            <v>Trần Thanh</v>
          </cell>
          <cell r="D294" t="str">
            <v>Luân</v>
          </cell>
          <cell r="E294" t="str">
            <v>06/7/1989</v>
          </cell>
          <cell r="F294" t="str">
            <v>Nam</v>
          </cell>
          <cell r="G294" t="str">
            <v>Xã Sơn Trường huyện Hương Sơn, tỉnh Hà Tĩnh</v>
          </cell>
          <cell r="H294" t="str">
            <v>1</v>
          </cell>
          <cell r="I294" t="str">
            <v>Thanh tra</v>
          </cell>
          <cell r="J294" t="str">
            <v>Đại học trở lên, ngành: Xây dựng Cầu đường (Kỹ thuật xây dựng công trình giao thông)</v>
          </cell>
          <cell r="K294" t="str">
            <v>Thanh tra huyện</v>
          </cell>
          <cell r="L294" t="str">
            <v>UBND huyện Hương Sơn</v>
          </cell>
          <cell r="M294" t="str">
            <v>HHS.TTr</v>
          </cell>
          <cell r="N294" t="str">
            <v>Thanh tra</v>
          </cell>
        </row>
        <row r="295">
          <cell r="B295" t="str">
            <v>HC.251</v>
          </cell>
          <cell r="C295" t="str">
            <v>Nguyễn Trần Đức</v>
          </cell>
          <cell r="D295" t="str">
            <v>Nhật</v>
          </cell>
          <cell r="E295" t="str">
            <v>27/6/1999</v>
          </cell>
          <cell r="F295" t="str">
            <v>Nam</v>
          </cell>
          <cell r="G295" t="str">
            <v>Xã Sơn Châu, huyện Hương Sơn, tỉnh Hà Tĩnh</v>
          </cell>
          <cell r="H295" t="str">
            <v>1</v>
          </cell>
          <cell r="I295" t="str">
            <v>Thanh tra</v>
          </cell>
          <cell r="J295" t="str">
            <v>Đại học trở lên, ngành: Xây dựng Cầu đường (Kỹ thuật xây dựng công trình giao thông)</v>
          </cell>
          <cell r="K295" t="str">
            <v>Thanh tra huyện</v>
          </cell>
          <cell r="L295" t="str">
            <v>UBND huyện Hương Sơn</v>
          </cell>
          <cell r="M295" t="str">
            <v>HHS.TTr</v>
          </cell>
          <cell r="N295" t="str">
            <v>Thanh tra</v>
          </cell>
        </row>
        <row r="296">
          <cell r="B296" t="str">
            <v>HC.118</v>
          </cell>
          <cell r="C296" t="str">
            <v>Phạm Thị Mỹ</v>
          </cell>
          <cell r="D296" t="str">
            <v>Hạnh</v>
          </cell>
          <cell r="E296" t="str">
            <v>17/02/2000</v>
          </cell>
          <cell r="F296" t="str">
            <v>Nữ</v>
          </cell>
          <cell r="G296" t="str">
            <v>Xã Sơn Bằng, huyện Hương Sơn, tỉnh Hà Tĩnh</v>
          </cell>
          <cell r="H296" t="str">
            <v>1</v>
          </cell>
          <cell r="I296" t="str">
            <v>Hành chính tư pháp</v>
          </cell>
          <cell r="J296" t="str">
            <v>Đại học trở lên, ngành: Luật</v>
          </cell>
          <cell r="K296" t="str">
            <v>Phòng Tư pháp</v>
          </cell>
          <cell r="L296" t="str">
            <v>UBND huyện Hương Sơn</v>
          </cell>
          <cell r="M296" t="str">
            <v>HHS.TP</v>
          </cell>
          <cell r="N296" t="str">
            <v>Tư pháp - Pháp chế</v>
          </cell>
        </row>
        <row r="297">
          <cell r="B297" t="str">
            <v>HC.174</v>
          </cell>
          <cell r="C297" t="str">
            <v>Lê Thị Khánh</v>
          </cell>
          <cell r="D297" t="str">
            <v>Huyền</v>
          </cell>
          <cell r="E297" t="str">
            <v>29/5/2000</v>
          </cell>
          <cell r="F297" t="str">
            <v>Nữ</v>
          </cell>
          <cell r="G297" t="str">
            <v>Thị trấn Phố Châu, huyện Hương Sơn, tỉnh Hà Tĩnh</v>
          </cell>
          <cell r="H297" t="str">
            <v>1</v>
          </cell>
          <cell r="I297" t="str">
            <v>Hành chính tư pháp</v>
          </cell>
          <cell r="J297" t="str">
            <v>Đại học trở lên, ngành: Luật</v>
          </cell>
          <cell r="K297" t="str">
            <v>Phòng Tư pháp</v>
          </cell>
          <cell r="L297" t="str">
            <v>UBND huyện Hương Sơn</v>
          </cell>
          <cell r="M297" t="str">
            <v>HHS.TP</v>
          </cell>
          <cell r="N297" t="str">
            <v>Tư pháp - Pháp chế</v>
          </cell>
        </row>
        <row r="298">
          <cell r="B298" t="str">
            <v>HC.204</v>
          </cell>
          <cell r="C298" t="str">
            <v>Phạm Thị Thùy</v>
          </cell>
          <cell r="D298" t="str">
            <v>Linh</v>
          </cell>
          <cell r="E298" t="str">
            <v>27/10/1998</v>
          </cell>
          <cell r="F298" t="str">
            <v>Nữ</v>
          </cell>
          <cell r="G298" t="str">
            <v>Phường Bắc Hà, TP Hà Tĩnh, tỉnh Hà tĩnh</v>
          </cell>
          <cell r="H298" t="str">
            <v>1</v>
          </cell>
          <cell r="I298" t="str">
            <v>Hành chính tư pháp</v>
          </cell>
          <cell r="J298" t="str">
            <v>Đại học trở lên, ngành: Luật</v>
          </cell>
          <cell r="K298" t="str">
            <v>Phòng Tư pháp</v>
          </cell>
          <cell r="L298" t="str">
            <v>UBND huyện Hương Sơn</v>
          </cell>
          <cell r="M298" t="str">
            <v>HHS.TP</v>
          </cell>
          <cell r="N298" t="str">
            <v>Tư pháp - Pháp chế</v>
          </cell>
        </row>
        <row r="299">
          <cell r="B299" t="str">
            <v>HC.252</v>
          </cell>
          <cell r="C299" t="str">
            <v>Lê Phan Ý</v>
          </cell>
          <cell r="D299" t="str">
            <v>Nhi</v>
          </cell>
          <cell r="E299" t="str">
            <v>13/8/2000</v>
          </cell>
          <cell r="F299" t="str">
            <v>Nữ</v>
          </cell>
          <cell r="G299" t="str">
            <v>Phường Bắc Hà, TP Hà Tĩnh, tỉnh Hà tĩnh</v>
          </cell>
          <cell r="H299" t="str">
            <v>1</v>
          </cell>
          <cell r="I299" t="str">
            <v>Hành chính tư pháp</v>
          </cell>
          <cell r="J299" t="str">
            <v>Đại học trở lên, ngành: Luật</v>
          </cell>
          <cell r="K299" t="str">
            <v>Phòng Tư pháp</v>
          </cell>
          <cell r="L299" t="str">
            <v>UBND huyện Hương Sơn</v>
          </cell>
          <cell r="M299" t="str">
            <v>HHS.TP</v>
          </cell>
          <cell r="N299" t="str">
            <v>Tư pháp - Pháp chế</v>
          </cell>
        </row>
        <row r="300">
          <cell r="B300" t="str">
            <v>HC.374</v>
          </cell>
          <cell r="C300" t="str">
            <v>Trần Thị Đào</v>
          </cell>
          <cell r="D300" t="str">
            <v>Trang</v>
          </cell>
          <cell r="E300" t="str">
            <v>06/9/1995</v>
          </cell>
          <cell r="F300" t="str">
            <v>Nữ</v>
          </cell>
          <cell r="G300" t="str">
            <v>Xã Sơn Bằng, huyện Hương Sơn, tỉnh Hà Tĩnh</v>
          </cell>
          <cell r="H300" t="str">
            <v>1</v>
          </cell>
          <cell r="I300" t="str">
            <v>Hành chính tư pháp</v>
          </cell>
          <cell r="J300" t="str">
            <v>Đại học trở lên, ngành: Luật</v>
          </cell>
          <cell r="K300" t="str">
            <v>Phòng Tư pháp</v>
          </cell>
          <cell r="L300" t="str">
            <v>UBND huyện Hương Sơn</v>
          </cell>
          <cell r="M300" t="str">
            <v>HHS.TP</v>
          </cell>
          <cell r="N300" t="str">
            <v>Tư pháp - Pháp chế</v>
          </cell>
        </row>
        <row r="301">
          <cell r="B301" t="str">
            <v>HC.357</v>
          </cell>
          <cell r="C301" t="str">
            <v>Bùi Thị Thu</v>
          </cell>
          <cell r="D301" t="str">
            <v>Trang</v>
          </cell>
          <cell r="E301" t="str">
            <v>19/9/1987</v>
          </cell>
          <cell r="F301" t="str">
            <v>Nữ</v>
          </cell>
          <cell r="G301" t="str">
            <v>Xã Sơn Trường, huyện Hương Sơn, tỉnh Hà Tĩnh</v>
          </cell>
          <cell r="H301" t="str">
            <v>1</v>
          </cell>
          <cell r="I301" t="str">
            <v>Quản lý y tế cơ sở và y tế dự phòng</v>
          </cell>
          <cell r="J301" t="str">
            <v>Đại học trở lên, ngành: Y khoa; Dược</v>
          </cell>
          <cell r="K301" t="str">
            <v>Phòng Y tế</v>
          </cell>
          <cell r="L301" t="str">
            <v>UBND huyện Hương Sơn</v>
          </cell>
          <cell r="M301" t="str">
            <v>HHS.YT</v>
          </cell>
          <cell r="N301" t="str">
            <v>Y tế</v>
          </cell>
        </row>
        <row r="302">
          <cell r="B302" t="str">
            <v>HC.180</v>
          </cell>
          <cell r="C302" t="str">
            <v>Phan Thúc</v>
          </cell>
          <cell r="D302" t="str">
            <v>Huỳnh</v>
          </cell>
          <cell r="E302" t="str">
            <v>05/10/1999</v>
          </cell>
          <cell r="F302" t="str">
            <v>Nam</v>
          </cell>
          <cell r="G302" t="str">
            <v>Thị trấn Phố Châu, huyện Hương Sơn, tỉnh Hà Tĩnh</v>
          </cell>
          <cell r="H302" t="str">
            <v>1</v>
          </cell>
          <cell r="I302" t="str">
            <v>Công nghệ thông tin</v>
          </cell>
          <cell r="J302" t="str">
            <v>Đại học trở lên, ngành: Công nghệ thông tin</v>
          </cell>
          <cell r="K302" t="str">
            <v>Văn phòng HĐND-UBND</v>
          </cell>
          <cell r="L302" t="str">
            <v>UBND huyện Hương Sơn</v>
          </cell>
          <cell r="M302" t="str">
            <v>HHS.VP</v>
          </cell>
          <cell r="N302" t="str">
            <v>Công nghệ thông tin</v>
          </cell>
        </row>
        <row r="303">
          <cell r="B303" t="str">
            <v>HC.167</v>
          </cell>
          <cell r="C303" t="str">
            <v>Thiều Quỳnh</v>
          </cell>
          <cell r="D303" t="str">
            <v>Hương</v>
          </cell>
          <cell r="E303" t="str">
            <v>24/8/2000</v>
          </cell>
          <cell r="F303" t="str">
            <v xml:space="preserve">Nữ </v>
          </cell>
          <cell r="G303" t="str">
            <v>Xã Kỳ Khang, huyện Kỳ Anh, tỉnh Hà Tĩnh</v>
          </cell>
          <cell r="H303">
            <v>1</v>
          </cell>
          <cell r="I303" t="str">
            <v>Tiếp công dân</v>
          </cell>
          <cell r="J303" t="str">
            <v>Đại học trở lên, ngành: Luật, Quản lý nhà nước, Kinh tế, Chính trị học, Xây dựng Đảng và chính quyền nhà nước, Xã hội học, Tâm lý học</v>
          </cell>
          <cell r="K303" t="str">
            <v>Văn phòng HĐND&amp;UBND huyện</v>
          </cell>
          <cell r="L303" t="str">
            <v>UBND huyện Kỳ Anh</v>
          </cell>
          <cell r="M303" t="str">
            <v>HKA.VP1</v>
          </cell>
          <cell r="N303" t="str">
            <v>Văn phòng</v>
          </cell>
        </row>
        <row r="304">
          <cell r="B304" t="str">
            <v>HC.254</v>
          </cell>
          <cell r="C304" t="str">
            <v xml:space="preserve">Hoàng Thị </v>
          </cell>
          <cell r="D304" t="str">
            <v>Như</v>
          </cell>
          <cell r="E304" t="str">
            <v>14/02/1996</v>
          </cell>
          <cell r="F304" t="str">
            <v>Nữ</v>
          </cell>
          <cell r="G304" t="str">
            <v>Xã Kỳ Bắc, huyện Kỳ Anh, tỉnh Hà Tĩnh</v>
          </cell>
          <cell r="H304">
            <v>1</v>
          </cell>
          <cell r="I304" t="str">
            <v>Tiếp công dân</v>
          </cell>
          <cell r="J304" t="str">
            <v>Đại học trở lên, ngành: Luật, Quản lý nhà nước, Kinh tế, Chính trị học, Xây dựng Đảng và chính quyền nhà nước, Xã hội học, Tâm lý học</v>
          </cell>
          <cell r="K304" t="str">
            <v>Văn phòng HĐND&amp;UBND huyện</v>
          </cell>
          <cell r="L304" t="str">
            <v>UBND huyện Kỳ Anh</v>
          </cell>
          <cell r="M304" t="str">
            <v>HKA.VP1</v>
          </cell>
          <cell r="N304" t="str">
            <v>Văn phòng</v>
          </cell>
        </row>
        <row r="305">
          <cell r="B305" t="str">
            <v>HC.394</v>
          </cell>
          <cell r="C305" t="str">
            <v>Nguyễn Thị Ánh</v>
          </cell>
          <cell r="D305" t="str">
            <v>Tuyết</v>
          </cell>
          <cell r="E305" t="str">
            <v>30/01/1999</v>
          </cell>
          <cell r="F305" t="str">
            <v>Nữ</v>
          </cell>
          <cell r="G305" t="str">
            <v xml:space="preserve"> Xã Kỳ Phong, huyện Kỳ Anh, tỉnh Hà Tĩnh</v>
          </cell>
          <cell r="H305">
            <v>1</v>
          </cell>
          <cell r="I305" t="str">
            <v>Tiếp công dân</v>
          </cell>
          <cell r="J305" t="str">
            <v>Đại học trở lên, ngành: Luật, Quản lý nhà nước, Kinh tế, Chính trị học, Xây dựng Đảng và chính quyền nhà nước, Xã hội học, Tâm lý học</v>
          </cell>
          <cell r="K305" t="str">
            <v>Văn phòng HĐND&amp;UBND huyện</v>
          </cell>
          <cell r="L305" t="str">
            <v>UBND huyện Kỳ Anh</v>
          </cell>
          <cell r="M305" t="str">
            <v>HKA.VP1</v>
          </cell>
          <cell r="N305" t="str">
            <v>Văn phòng</v>
          </cell>
        </row>
        <row r="306">
          <cell r="B306" t="str">
            <v>HC.201</v>
          </cell>
          <cell r="C306" t="str">
            <v>Nguyễn Thị Hoài</v>
          </cell>
          <cell r="D306" t="str">
            <v>Linh</v>
          </cell>
          <cell r="E306" t="str">
            <v>14/8/2000</v>
          </cell>
          <cell r="F306" t="str">
            <v>Nữ</v>
          </cell>
          <cell r="G306" t="str">
            <v>Xã Vĩnh Lâm, huyện Vĩnh Linh, tỉnh Quảng Trị</v>
          </cell>
          <cell r="H306">
            <v>1</v>
          </cell>
          <cell r="I306" t="str">
            <v>Lễ tân, đối ngoại</v>
          </cell>
          <cell r="J306" t="str">
            <v>Đại học trở lên, ngành: Luật, Quản lý nhà nước, Quản trị kinh doanh, Xã hội học</v>
          </cell>
          <cell r="K306" t="str">
            <v>Văn phòng HĐND&amp;UBND huyện</v>
          </cell>
          <cell r="L306" t="str">
            <v>UBND huyện Kỳ Anh</v>
          </cell>
          <cell r="M306" t="str">
            <v>HKA.VP2</v>
          </cell>
          <cell r="N306" t="str">
            <v>Văn phòng</v>
          </cell>
        </row>
        <row r="307">
          <cell r="B307" t="str">
            <v>HC.236</v>
          </cell>
          <cell r="C307" t="str">
            <v>Nguyễn Thị Ly</v>
          </cell>
          <cell r="D307" t="str">
            <v>Na</v>
          </cell>
          <cell r="E307" t="str">
            <v>08/01/1991</v>
          </cell>
          <cell r="F307" t="str">
            <v>Nữ</v>
          </cell>
          <cell r="G307" t="str">
            <v>Xã Kỳ Khang, huyện Kỳ Anh, tỉnh Hà Tĩnh</v>
          </cell>
          <cell r="H307">
            <v>1</v>
          </cell>
          <cell r="I307" t="str">
            <v>Lễ tân, đối ngoại</v>
          </cell>
          <cell r="J307" t="str">
            <v>Đại học trở lên, ngành: Luật, Quản lý nhà nước, Quản trị kinh doanh, Xã hội học</v>
          </cell>
          <cell r="K307" t="str">
            <v>Văn phòng HĐND&amp;UBND huyện</v>
          </cell>
          <cell r="L307" t="str">
            <v>UBND huyện Kỳ Anh</v>
          </cell>
          <cell r="M307" t="str">
            <v>HKA.VP2</v>
          </cell>
          <cell r="N307" t="str">
            <v>Văn phòng</v>
          </cell>
        </row>
        <row r="308">
          <cell r="B308" t="str">
            <v>HC.087</v>
          </cell>
          <cell r="C308" t="str">
            <v xml:space="preserve">Nguyễn Thị  Hà </v>
          </cell>
          <cell r="D308" t="str">
            <v>Giang</v>
          </cell>
          <cell r="E308" t="str">
            <v>08/11/1998</v>
          </cell>
          <cell r="F308" t="str">
            <v>Nữ</v>
          </cell>
          <cell r="G308" t="str">
            <v>Xã Kỳ Phong, huyện Kỳ Anh, tỉnh Hà Tĩnh</v>
          </cell>
          <cell r="H308">
            <v>1</v>
          </cell>
          <cell r="I308" t="str">
            <v>Cải cách hành chính</v>
          </cell>
          <cell r="J308" t="str">
            <v>Đại học trở lên, ngành: Quản trị nhân lực, Luật, Kinh tế, Quản lý nhà nước, Khoa học Quản lý, Xây dựng Đảng và chính quyền nhà nước</v>
          </cell>
          <cell r="K308" t="str">
            <v>Phòng Nội vụ</v>
          </cell>
          <cell r="L308" t="str">
            <v>UBND huyện Kỳ Anh</v>
          </cell>
          <cell r="M308" t="str">
            <v>HKA.NV</v>
          </cell>
          <cell r="N308" t="str">
            <v>Tổ chức nhà nước</v>
          </cell>
        </row>
        <row r="309">
          <cell r="B309" t="str">
            <v>HC.120</v>
          </cell>
          <cell r="C309" t="str">
            <v>Thái Thị</v>
          </cell>
          <cell r="D309" t="str">
            <v>Hạnh</v>
          </cell>
          <cell r="E309" t="str">
            <v>01/4/1999</v>
          </cell>
          <cell r="F309" t="str">
            <v>Nữ</v>
          </cell>
          <cell r="G309" t="str">
            <v>Xã Thịnh Sơn, huyện Đô Lương, tỉnh Nghệ An</v>
          </cell>
          <cell r="H309">
            <v>1</v>
          </cell>
          <cell r="I309" t="str">
            <v>Cải cách hành chính</v>
          </cell>
          <cell r="J309" t="str">
            <v>Đại học trở lên, ngành: Quản trị nhân lực, Luật, Kinh tế, Quản lý nhà nước, Khoa học Quản lý, Xây dựng Đảng và chính quyền nhà nước</v>
          </cell>
          <cell r="K309" t="str">
            <v>Phòng Nội vụ</v>
          </cell>
          <cell r="L309" t="str">
            <v>UBND huyện Kỳ Anh</v>
          </cell>
          <cell r="M309" t="str">
            <v>HKA.NV</v>
          </cell>
          <cell r="N309" t="str">
            <v>Tổ chức nhà nước</v>
          </cell>
        </row>
        <row r="310">
          <cell r="B310" t="str">
            <v>HC.123</v>
          </cell>
          <cell r="C310" t="str">
            <v>Nguyễn Hoàng</v>
          </cell>
          <cell r="D310" t="str">
            <v xml:space="preserve">Hiến  </v>
          </cell>
          <cell r="E310" t="str">
            <v>01/8/1992</v>
          </cell>
          <cell r="F310" t="str">
            <v>Nam</v>
          </cell>
          <cell r="G310" t="str">
            <v>Xã Thanh Hòa, huyện Thanh Chương, tỉnh Nghệ An</v>
          </cell>
          <cell r="I310" t="str">
            <v>Cải cách hành chính</v>
          </cell>
          <cell r="J310" t="str">
            <v>Đại học trở lên, ngành: Quản trị nhân lực, Luật, Kinh tế, Quản lý nhà nước, Khoa học Quản lý, Xây dựng Đảng và chính quyền nhà nước</v>
          </cell>
          <cell r="K310" t="str">
            <v>Phòng Nội vụ</v>
          </cell>
          <cell r="L310" t="str">
            <v>UBND huyện Kỳ Anh</v>
          </cell>
          <cell r="M310" t="str">
            <v>HKA.NV</v>
          </cell>
          <cell r="N310" t="str">
            <v>Tổ chức nhà nước</v>
          </cell>
        </row>
        <row r="311">
          <cell r="B311" t="str">
            <v>HC.146</v>
          </cell>
          <cell r="C311" t="str">
            <v>Lê Thị</v>
          </cell>
          <cell r="D311" t="str">
            <v>Hoài</v>
          </cell>
          <cell r="E311" t="str">
            <v>05/10/1996</v>
          </cell>
          <cell r="F311" t="str">
            <v>Nữ</v>
          </cell>
          <cell r="G311" t="str">
            <v>Xã Lâm Hợp, huyện Kỳ Anh, tỉnh Hà Tĩnh</v>
          </cell>
          <cell r="H311">
            <v>1</v>
          </cell>
          <cell r="I311" t="str">
            <v>Cải cách hành chính</v>
          </cell>
          <cell r="J311" t="str">
            <v>Đại học trở lên, ngành: Quản trị nhân lực, Luật, Kinh tế, Quản lý nhà nước, Khoa học Quản lý, Xây dựng Đảng và chính quyền nhà nước</v>
          </cell>
          <cell r="K311" t="str">
            <v>Phòng Nội vụ</v>
          </cell>
          <cell r="L311" t="str">
            <v>UBND huyện Kỳ Anh</v>
          </cell>
          <cell r="M311" t="str">
            <v>HKA.NV</v>
          </cell>
          <cell r="N311" t="str">
            <v>Tổ chức nhà nước</v>
          </cell>
        </row>
        <row r="312">
          <cell r="B312" t="str">
            <v>HC.181</v>
          </cell>
          <cell r="C312" t="str">
            <v>Nguyễn Duy</v>
          </cell>
          <cell r="D312" t="str">
            <v>Khang</v>
          </cell>
          <cell r="E312" t="str">
            <v>08/4/1999</v>
          </cell>
          <cell r="F312" t="str">
            <v>Nam</v>
          </cell>
          <cell r="G312" t="str">
            <v>Phường Kỳ Trinh, thị xã Kỳ Anh, tỉnh Hà Tĩnh</v>
          </cell>
          <cell r="H312">
            <v>1</v>
          </cell>
          <cell r="I312" t="str">
            <v>Cải cách hành chính</v>
          </cell>
          <cell r="J312" t="str">
            <v>Đại học trở lên, ngành: Quản trị nhân lực, Luật, Kinh tế, Quản lý nhà nước, Khoa học Quản lý, Xây dựng Đảng và chính quyền nhà nước</v>
          </cell>
          <cell r="K312" t="str">
            <v>Phòng Nội vụ</v>
          </cell>
          <cell r="L312" t="str">
            <v>UBND huyện Kỳ Anh</v>
          </cell>
          <cell r="M312" t="str">
            <v>HKA.NV</v>
          </cell>
          <cell r="N312" t="str">
            <v>Tổ chức nhà nước</v>
          </cell>
        </row>
        <row r="313">
          <cell r="B313" t="str">
            <v>HC.183</v>
          </cell>
          <cell r="C313" t="str">
            <v>Nguyễn Ngọc</v>
          </cell>
          <cell r="D313" t="str">
            <v>Khánh</v>
          </cell>
          <cell r="E313" t="str">
            <v>22/11/2000</v>
          </cell>
          <cell r="F313" t="str">
            <v>Nam</v>
          </cell>
          <cell r="G313" t="str">
            <v>Phường Trần Phú, TP Hà Tĩnh, tỉnh Hà Tĩnh</v>
          </cell>
          <cell r="H313">
            <v>1</v>
          </cell>
          <cell r="I313" t="str">
            <v>Cải cách hành chính</v>
          </cell>
          <cell r="J313" t="str">
            <v>Đại học trở lên, ngành: Quản trị nhân lực, Luật, Kinh tế, Quản lý nhà nước, Khoa học Quản lý, Xây dựng Đảng và chính quyền nhà nước</v>
          </cell>
          <cell r="K313" t="str">
            <v>Phòng Nội vụ</v>
          </cell>
          <cell r="L313" t="str">
            <v>UBND huyện Kỳ Anh</v>
          </cell>
          <cell r="M313" t="str">
            <v>HKA.NV</v>
          </cell>
          <cell r="N313" t="str">
            <v>Tổ chức nhà nước</v>
          </cell>
        </row>
        <row r="314">
          <cell r="B314" t="str">
            <v>HC.239</v>
          </cell>
          <cell r="C314" t="str">
            <v>Nguyễn Thanh</v>
          </cell>
          <cell r="D314" t="str">
            <v>Nam</v>
          </cell>
          <cell r="E314" t="str">
            <v>15/11/1997</v>
          </cell>
          <cell r="F314" t="str">
            <v>Nam</v>
          </cell>
          <cell r="G314" t="str">
            <v>Phường Nguyễn Du, TP Hà Tĩnh, tỉnh Hà Tĩnh</v>
          </cell>
          <cell r="H314">
            <v>1</v>
          </cell>
          <cell r="I314" t="str">
            <v>Cải cách hành chính</v>
          </cell>
          <cell r="J314" t="str">
            <v>Đại học trở lên, ngành: Quản trị nhân lực, Luật, Kinh tế, Quản lý nhà nước, Khoa học Quản lý, Xây dựng Đảng và chính quyền nhà nước</v>
          </cell>
          <cell r="K314" t="str">
            <v>Phòng Nội vụ</v>
          </cell>
          <cell r="L314" t="str">
            <v>UBND huyện Kỳ Anh</v>
          </cell>
          <cell r="M314" t="str">
            <v>HKA.NV</v>
          </cell>
          <cell r="N314" t="str">
            <v>Tổ chức nhà nước</v>
          </cell>
        </row>
        <row r="315">
          <cell r="B315" t="str">
            <v>HC.020</v>
          </cell>
          <cell r="C315" t="str">
            <v>Phạm Thị Trung</v>
          </cell>
          <cell r="D315" t="str">
            <v>Anh</v>
          </cell>
          <cell r="E315" t="str">
            <v>15/8/1997</v>
          </cell>
          <cell r="F315" t="str">
            <v>Nữ</v>
          </cell>
          <cell r="G315" t="str">
            <v>Phường Hà Huy Tập, TP Hà Tĩnh, tỉnh Hà Tĩnh</v>
          </cell>
          <cell r="H315">
            <v>3</v>
          </cell>
          <cell r="I315" t="str">
            <v>Quản lý đất đai</v>
          </cell>
          <cell r="J315" t="str">
            <v>Đại học trở lên, ngành Quản lý đất đai</v>
          </cell>
          <cell r="K315" t="str">
            <v>Phòng Tài nguyên và Môi trường</v>
          </cell>
          <cell r="L315" t="str">
            <v>UBND huyện Kỳ Anh</v>
          </cell>
          <cell r="M315" t="str">
            <v>HKA.TNMT</v>
          </cell>
          <cell r="N315" t="str">
            <v>Quản lý đất đai</v>
          </cell>
        </row>
        <row r="316">
          <cell r="B316" t="str">
            <v>HC.083</v>
          </cell>
          <cell r="C316" t="str">
            <v xml:space="preserve">Lê Mỹ </v>
          </cell>
          <cell r="D316" t="str">
            <v>Duyên</v>
          </cell>
          <cell r="E316" t="str">
            <v>01/6/1997</v>
          </cell>
          <cell r="F316" t="str">
            <v>Nữ</v>
          </cell>
          <cell r="G316" t="str">
            <v xml:space="preserve"> Xã Lưu Vĩnh Sơn,  huyện Thạch Hà, tỉnh Hà Tĩnh</v>
          </cell>
          <cell r="H316">
            <v>3</v>
          </cell>
          <cell r="I316" t="str">
            <v>Quản lý đất đai</v>
          </cell>
          <cell r="J316" t="str">
            <v>Đại học trở lên, ngành Quản lý đất đai</v>
          </cell>
          <cell r="K316" t="str">
            <v>Phòng Tài nguyên và Môi trường</v>
          </cell>
          <cell r="L316" t="str">
            <v>UBND huyện Kỳ Anh</v>
          </cell>
          <cell r="M316" t="str">
            <v>HKA.TNMT</v>
          </cell>
          <cell r="N316" t="str">
            <v>Quản lý đất đai</v>
          </cell>
        </row>
        <row r="317">
          <cell r="B317" t="str">
            <v>HC.086</v>
          </cell>
          <cell r="C317" t="str">
            <v>Cù Huy Hương</v>
          </cell>
          <cell r="D317" t="str">
            <v>Giang</v>
          </cell>
          <cell r="E317" t="str">
            <v>30/9/2000</v>
          </cell>
          <cell r="F317" t="str">
            <v>Nữ</v>
          </cell>
          <cell r="G317" t="str">
            <v>Phường Nguyễn Du, TP Hà Tĩnh, tỉnh Hà Tĩnh</v>
          </cell>
          <cell r="H317">
            <v>3</v>
          </cell>
          <cell r="I317" t="str">
            <v>Quản lý đất đai</v>
          </cell>
          <cell r="J317" t="str">
            <v>Đại học trở lên, ngành Quản lý đất đai</v>
          </cell>
          <cell r="K317" t="str">
            <v>Phòng Tài nguyên và Môi trường</v>
          </cell>
          <cell r="L317" t="str">
            <v>UBND huyện Kỳ Anh</v>
          </cell>
          <cell r="M317" t="str">
            <v>HKA.TNMT</v>
          </cell>
          <cell r="N317" t="str">
            <v>Quản lý đất đai</v>
          </cell>
        </row>
        <row r="318">
          <cell r="B318" t="str">
            <v>HC.134</v>
          </cell>
          <cell r="C318" t="str">
            <v xml:space="preserve">Trần Thị </v>
          </cell>
          <cell r="D318" t="str">
            <v xml:space="preserve">Hiệp </v>
          </cell>
          <cell r="E318" t="str">
            <v>02/12/1998</v>
          </cell>
          <cell r="F318" t="str">
            <v>Nữ</v>
          </cell>
          <cell r="G318" t="str">
            <v xml:space="preserve">Xã Hà Linh, huyện Hương Khê, tỉnh Hà Tĩnh </v>
          </cell>
          <cell r="H318">
            <v>3</v>
          </cell>
          <cell r="I318" t="str">
            <v>Quản lý đất đai</v>
          </cell>
          <cell r="J318" t="str">
            <v>Đại học trở lên, ngành Quản lý đất đai</v>
          </cell>
          <cell r="K318" t="str">
            <v>Phòng Tài nguyên và Môi trường</v>
          </cell>
          <cell r="L318" t="str">
            <v>UBND huyện Kỳ Anh</v>
          </cell>
          <cell r="M318" t="str">
            <v>HKA.TNMT</v>
          </cell>
          <cell r="N318" t="str">
            <v>Quản lý đất đai</v>
          </cell>
        </row>
        <row r="319">
          <cell r="B319" t="str">
            <v>HC.214</v>
          </cell>
          <cell r="C319" t="str">
            <v>Bùi Danh</v>
          </cell>
          <cell r="D319" t="str">
            <v>Lưu</v>
          </cell>
          <cell r="E319" t="str">
            <v>18/02/1996</v>
          </cell>
          <cell r="F319" t="str">
            <v>Nam</v>
          </cell>
          <cell r="G319" t="str">
            <v>Xã Thanh Bình Thịnh, huyện Đức Thọ, tỉnh Hà Tĩnh</v>
          </cell>
          <cell r="H319">
            <v>3</v>
          </cell>
          <cell r="I319" t="str">
            <v>Quản lý đất đai</v>
          </cell>
          <cell r="J319" t="str">
            <v>Đại học trở lên, ngành Quản lý đất đai</v>
          </cell>
          <cell r="K319" t="str">
            <v>Phòng Tài nguyên và Môi trường</v>
          </cell>
          <cell r="L319" t="str">
            <v>UBND huyện Kỳ Anh</v>
          </cell>
          <cell r="M319" t="str">
            <v>HKA.TNMT</v>
          </cell>
          <cell r="N319" t="str">
            <v>Quản lý đất đai</v>
          </cell>
        </row>
        <row r="320">
          <cell r="B320" t="str">
            <v>HC.319</v>
          </cell>
          <cell r="C320" t="str">
            <v>Nguyễn Văn</v>
          </cell>
          <cell r="D320" t="str">
            <v>Thanh</v>
          </cell>
          <cell r="E320" t="str">
            <v>16/12/2000</v>
          </cell>
          <cell r="F320" t="str">
            <v>Nam</v>
          </cell>
          <cell r="G320" t="str">
            <v>Xã Nam Bình, huyện Đắk Song, tỉnh Đắk Nông</v>
          </cell>
          <cell r="H320">
            <v>3</v>
          </cell>
          <cell r="I320" t="str">
            <v>Quản lý đất đai</v>
          </cell>
          <cell r="J320" t="str">
            <v>Đại học trở lên, ngành Quản lý đất đai</v>
          </cell>
          <cell r="K320" t="str">
            <v>Phòng Tài nguyên và Môi trường</v>
          </cell>
          <cell r="L320" t="str">
            <v>UBND huyện Kỳ Anh</v>
          </cell>
          <cell r="M320" t="str">
            <v>HKA.TNMT</v>
          </cell>
          <cell r="N320" t="str">
            <v>Quản lý đất đai</v>
          </cell>
        </row>
        <row r="321">
          <cell r="B321" t="str">
            <v>HC.409</v>
          </cell>
          <cell r="C321" t="str">
            <v xml:space="preserve">Nguyễn Văn </v>
          </cell>
          <cell r="D321" t="str">
            <v>Vũ</v>
          </cell>
          <cell r="E321" t="str">
            <v>17/02/1987</v>
          </cell>
          <cell r="F321" t="str">
            <v>Nam</v>
          </cell>
          <cell r="G321" t="str">
            <v>Xã Lâm Hợp, huyện Kỳ Anh, tỉnh Hà Tĩnh</v>
          </cell>
          <cell r="H321">
            <v>3</v>
          </cell>
          <cell r="I321" t="str">
            <v>Quản lý đất đai</v>
          </cell>
          <cell r="J321" t="str">
            <v>Đại học trở lên, ngành Quản lý đất đai</v>
          </cell>
          <cell r="K321" t="str">
            <v>Phòng Tài nguyên và Môi trường</v>
          </cell>
          <cell r="L321" t="str">
            <v>UBND huyện Kỳ Anh</v>
          </cell>
          <cell r="M321" t="str">
            <v>HKA.TNMT</v>
          </cell>
          <cell r="N321" t="str">
            <v>Quản lý đất đai</v>
          </cell>
        </row>
        <row r="322">
          <cell r="B322" t="str">
            <v>HC.024</v>
          </cell>
          <cell r="C322" t="str">
            <v>Trần Thị Quỳnh</v>
          </cell>
          <cell r="D322" t="str">
            <v>Anh</v>
          </cell>
          <cell r="E322" t="str">
            <v>11/11/2000</v>
          </cell>
          <cell r="F322" t="str">
            <v>Nữ</v>
          </cell>
          <cell r="G322" t="str">
            <v>Phường Bắc Hà, TP Hà Tĩnh, tỉnh Hà Tĩnh</v>
          </cell>
          <cell r="H322">
            <v>1</v>
          </cell>
          <cell r="I322" t="str">
            <v>Quản lý thương mại</v>
          </cell>
          <cell r="J322" t="str">
            <v>Đại học trở lên, ngành: Luật kinh tế, Kinh tế, Quản trị kinh doanh, Kinh doanh thương mại, Luật Quốc tế, Tài chính - ngân hàng</v>
          </cell>
          <cell r="K322" t="str">
            <v>Phòng Kinh tế và Hạ tầng</v>
          </cell>
          <cell r="L322" t="str">
            <v>UBND huyện Kỳ Anh</v>
          </cell>
          <cell r="M322" t="str">
            <v>HKA.KTHT1</v>
          </cell>
          <cell r="N322" t="str">
            <v>Thương mại</v>
          </cell>
        </row>
        <row r="323">
          <cell r="B323" t="str">
            <v>HC.029</v>
          </cell>
          <cell r="C323" t="str">
            <v>Mai Thị</v>
          </cell>
          <cell r="D323" t="str">
            <v>Ánh</v>
          </cell>
          <cell r="E323" t="str">
            <v>22/6/1994</v>
          </cell>
          <cell r="F323" t="str">
            <v>Nữ</v>
          </cell>
          <cell r="G323" t="str">
            <v>Xã Kỳ Khang,  huyện Kỳ Anh, tỉnh Hà Tĩnh</v>
          </cell>
          <cell r="H323">
            <v>1</v>
          </cell>
          <cell r="I323" t="str">
            <v>Quản lý thương mại</v>
          </cell>
          <cell r="J323" t="str">
            <v>Đại học trở lên, ngành: Luật kinh tế, Kinh tế, Quản trị kinh doanh, Kinh doanh thương mại, Luật Quốc tế, Tài chính - ngân hàng</v>
          </cell>
          <cell r="K323" t="str">
            <v>Phòng Kinh tế và Hạ tầng</v>
          </cell>
          <cell r="L323" t="str">
            <v>UBND huyện Kỳ Anh</v>
          </cell>
          <cell r="M323" t="str">
            <v>HKA.KTHT1</v>
          </cell>
          <cell r="N323" t="str">
            <v>Thương mại</v>
          </cell>
        </row>
        <row r="324">
          <cell r="B324" t="str">
            <v>HC.072</v>
          </cell>
          <cell r="C324" t="str">
            <v xml:space="preserve">Lương Thị </v>
          </cell>
          <cell r="D324" t="str">
            <v>Dung</v>
          </cell>
          <cell r="E324" t="str">
            <v>02/9/1994</v>
          </cell>
          <cell r="F324" t="str">
            <v>Nữ</v>
          </cell>
          <cell r="G324" t="str">
            <v>Phường Hưng Trí, thị xã Kỳ Anh, tỉnh Hà Tĩnh</v>
          </cell>
          <cell r="H324">
            <v>1</v>
          </cell>
          <cell r="I324" t="str">
            <v>Quản lý thương mại</v>
          </cell>
          <cell r="J324" t="str">
            <v>Đại học trở lên, ngành: Luật kinh tế, Kinh tế, Quản trị kinh doanh, Kinh doanh thương mại, Luật Quốc tế, Tài chính - ngân hàng</v>
          </cell>
          <cell r="K324" t="str">
            <v>Phòng Kinh tế và Hạ tầng</v>
          </cell>
          <cell r="L324" t="str">
            <v>UBND huyện Kỳ Anh</v>
          </cell>
          <cell r="M324" t="str">
            <v>HKA.KTHT1</v>
          </cell>
          <cell r="N324" t="str">
            <v>Thương mại</v>
          </cell>
        </row>
        <row r="325">
          <cell r="B325" t="str">
            <v>HC.112</v>
          </cell>
          <cell r="C325" t="str">
            <v xml:space="preserve">Hoàng Thúy </v>
          </cell>
          <cell r="D325" t="str">
            <v>Hằng</v>
          </cell>
          <cell r="E325" t="str">
            <v>14/3/2000</v>
          </cell>
          <cell r="F325" t="str">
            <v>Nữ</v>
          </cell>
          <cell r="G325" t="str">
            <v>Xã Kim Hoa, huyện Hương Sơn, tỉnh Hà Tĩnh</v>
          </cell>
          <cell r="H325">
            <v>1</v>
          </cell>
          <cell r="I325" t="str">
            <v>Quản lý thương mại</v>
          </cell>
          <cell r="J325" t="str">
            <v>Đại học trở lên, ngành: Luật kinh tế, Kinh tế, Quản trị kinh doanh, Kinh doanh thương mại, Luật Quốc tế, Tài chính - ngân hàng</v>
          </cell>
          <cell r="K325" t="str">
            <v>Phòng Kinh tế và Hạ tầng</v>
          </cell>
          <cell r="L325" t="str">
            <v>UBND huyện Kỳ Anh</v>
          </cell>
          <cell r="M325" t="str">
            <v>HKA.KTHT1</v>
          </cell>
          <cell r="N325" t="str">
            <v>Thương mại</v>
          </cell>
        </row>
        <row r="326">
          <cell r="B326" t="str">
            <v>HC.195</v>
          </cell>
          <cell r="C326" t="str">
            <v>Đinh Thùy</v>
          </cell>
          <cell r="D326" t="str">
            <v>Linh</v>
          </cell>
          <cell r="E326" t="str">
            <v>15/10/1999</v>
          </cell>
          <cell r="F326" t="str">
            <v>Nữ</v>
          </cell>
          <cell r="G326" t="str">
            <v>Thị trấn Quy Đạt, huyện Minh Hóa, tỉnh Quảng Bình</v>
          </cell>
          <cell r="H326">
            <v>1</v>
          </cell>
          <cell r="I326" t="str">
            <v>Quản lý thương mại</v>
          </cell>
          <cell r="J326" t="str">
            <v>Đại học trở lên, ngành: Luật kinh tế, Kinh tế, Quản trị kinh doanh, Kinh doanh thương mại, Luật Quốc tế, Tài chính - ngân hàng</v>
          </cell>
          <cell r="K326" t="str">
            <v>Phòng Kinh tế và Hạ tầng</v>
          </cell>
          <cell r="L326" t="str">
            <v>UBND huyện Kỳ Anh</v>
          </cell>
          <cell r="M326" t="str">
            <v>HKA.KTHT1</v>
          </cell>
          <cell r="N326" t="str">
            <v>Thương mại</v>
          </cell>
        </row>
        <row r="327">
          <cell r="B327" t="str">
            <v>HC.221</v>
          </cell>
          <cell r="C327" t="str">
            <v xml:space="preserve">Trần Thị </v>
          </cell>
          <cell r="D327" t="str">
            <v>Lý</v>
          </cell>
          <cell r="E327" t="str">
            <v>11/10/1996</v>
          </cell>
          <cell r="F327" t="str">
            <v>Nữ</v>
          </cell>
          <cell r="G327" t="str">
            <v xml:space="preserve">Xã Kỳ Phú, huyện Kỳ Anh, tỉnh Hà Tĩnh </v>
          </cell>
          <cell r="H327">
            <v>1</v>
          </cell>
          <cell r="I327" t="str">
            <v>Quản lý thương mại</v>
          </cell>
          <cell r="J327" t="str">
            <v>Đại học trở lên, ngành: Luật kinh tế, Kinh tế, Quản trị kinh doanh, Kinh doanh thương mại, Luật Quốc tế, Tài chính - ngân hàng</v>
          </cell>
          <cell r="K327" t="str">
            <v>Phòng Kinh tế và Hạ tầng</v>
          </cell>
          <cell r="L327" t="str">
            <v>UBND huyện Kỳ Anh</v>
          </cell>
          <cell r="M327" t="str">
            <v>HKA.KTHT1</v>
          </cell>
          <cell r="N327" t="str">
            <v>Thương mại</v>
          </cell>
        </row>
        <row r="328">
          <cell r="B328" t="str">
            <v>HC.253</v>
          </cell>
          <cell r="C328" t="str">
            <v xml:space="preserve">Võ Thị Lan </v>
          </cell>
          <cell r="D328" t="str">
            <v>Nhi</v>
          </cell>
          <cell r="E328" t="str">
            <v>15/10/2000</v>
          </cell>
          <cell r="F328" t="str">
            <v>Nữ</v>
          </cell>
          <cell r="G328" t="str">
            <v xml:space="preserve"> Xã Kỳ Hải, huyện Kỳ Anh, tỉnh Hà Tĩnh</v>
          </cell>
          <cell r="H328">
            <v>1</v>
          </cell>
          <cell r="I328" t="str">
            <v>Quản lý thương mại</v>
          </cell>
          <cell r="J328" t="str">
            <v>Đại học trở lên, ngành: Luật kinh tế, Kinh tế, Quản trị kinh doanh, Kinh doanh thương mại, Luật Quốc tế, Tài chính - ngân hàng</v>
          </cell>
          <cell r="K328" t="str">
            <v>Phòng Kinh tế và Hạ tầng</v>
          </cell>
          <cell r="L328" t="str">
            <v>UBND huyện Kỳ Anh</v>
          </cell>
          <cell r="M328" t="str">
            <v>HKA.KTHT1</v>
          </cell>
          <cell r="N328" t="str">
            <v>Thương mại</v>
          </cell>
        </row>
        <row r="329">
          <cell r="B329" t="str">
            <v>HC.311</v>
          </cell>
          <cell r="C329" t="str">
            <v xml:space="preserve"> Nguyễn Thị Minh</v>
          </cell>
          <cell r="D329" t="str">
            <v>Tâm</v>
          </cell>
          <cell r="E329" t="str">
            <v>18/02/1998</v>
          </cell>
          <cell r="F329" t="str">
            <v>Nữ</v>
          </cell>
          <cell r="G329" t="str">
            <v>Xã Kỳ Đồng, huyện Kỳ Anh, tỉnh Hà Tĩnh</v>
          </cell>
          <cell r="H329">
            <v>1</v>
          </cell>
          <cell r="I329" t="str">
            <v>Quản lý thương mại</v>
          </cell>
          <cell r="J329" t="str">
            <v>Đại học trở lên, ngành: Luật kinh tế, Kinh tế, Quản trị kinh doanh, Kinh doanh thương mại, Luật Quốc tế, Tài chính - ngân hàng</v>
          </cell>
          <cell r="K329" t="str">
            <v>Phòng Kinh tế và Hạ tầng</v>
          </cell>
          <cell r="L329" t="str">
            <v>UBND huyện Kỳ Anh</v>
          </cell>
          <cell r="M329" t="str">
            <v>HKA.KTHT1</v>
          </cell>
          <cell r="N329" t="str">
            <v>Thương mại</v>
          </cell>
        </row>
        <row r="330">
          <cell r="B330" t="str">
            <v>HC.092</v>
          </cell>
          <cell r="C330" t="str">
            <v xml:space="preserve">Trần Đức </v>
          </cell>
          <cell r="D330" t="str">
            <v>Giang</v>
          </cell>
          <cell r="E330" t="str">
            <v>24/12/1998</v>
          </cell>
          <cell r="F330" t="str">
            <v>Nam</v>
          </cell>
          <cell r="G330" t="str">
            <v>Xã Kỳ Hải, huyện Kỳ Anh, tỉnh Hà Tĩnh</v>
          </cell>
          <cell r="H330">
            <v>1</v>
          </cell>
          <cell r="I330" t="str">
            <v>Quản lý giao thông vận tải</v>
          </cell>
          <cell r="J330" t="str">
            <v>Đại học trở lên, ngành: Khai thác vận tải, Kỹ thuật xây dựng công trình giao thông</v>
          </cell>
          <cell r="K330" t="str">
            <v>Phòng Kinh tế và Hạ tầng</v>
          </cell>
          <cell r="L330" t="str">
            <v>UBND huyện Kỳ Anh</v>
          </cell>
          <cell r="M330" t="str">
            <v>HKA.KTHT2</v>
          </cell>
          <cell r="N330" t="str">
            <v>Giao thông - Vận tải</v>
          </cell>
        </row>
        <row r="331">
          <cell r="B331" t="str">
            <v>HC.281</v>
          </cell>
          <cell r="C331" t="str">
            <v>Hồ Minh</v>
          </cell>
          <cell r="D331" t="str">
            <v>Quang</v>
          </cell>
          <cell r="E331" t="str">
            <v>26/10/1992</v>
          </cell>
          <cell r="F331" t="str">
            <v>Nam</v>
          </cell>
          <cell r="G331" t="str">
            <v>Xã Kỳ Thọ,  huyện Kỳ Anh, tỉnh Hà Tĩnh</v>
          </cell>
          <cell r="H331">
            <v>1</v>
          </cell>
          <cell r="I331" t="str">
            <v>Quản lý giao thông vận tải</v>
          </cell>
          <cell r="J331" t="str">
            <v>Đại học trở lên, ngành: Khai thác vận tải, Kỹ thuật xây dựng công trình giao thông</v>
          </cell>
          <cell r="K331" t="str">
            <v>Phòng Kinh tế và Hạ tầng</v>
          </cell>
          <cell r="L331" t="str">
            <v>UBND huyện Kỳ Anh</v>
          </cell>
          <cell r="M331" t="str">
            <v>HKA.KTHT2</v>
          </cell>
          <cell r="N331" t="str">
            <v>Giao thông - Vận tải</v>
          </cell>
        </row>
        <row r="332">
          <cell r="B332" t="str">
            <v>HC.198</v>
          </cell>
          <cell r="C332" t="str">
            <v xml:space="preserve">Hoàng Thị </v>
          </cell>
          <cell r="D332" t="str">
            <v>Linh</v>
          </cell>
          <cell r="E332" t="str">
            <v>08/3/1998</v>
          </cell>
          <cell r="F332" t="str">
            <v>Nữ</v>
          </cell>
          <cell r="G332" t="str">
            <v>Xã Lâm Hợp, huyện Kỳ Anh, tỉnh Hà Tĩnh</v>
          </cell>
          <cell r="H332">
            <v>1</v>
          </cell>
          <cell r="I332" t="str">
            <v>Phòng chống tệ nạn xã hội</v>
          </cell>
          <cell r="J332" t="str">
            <v>Đại học trở lên, ngành:  Luật, Kinh tế, Quản lý nhà nước, Xã hội học, Khoa học chính trị</v>
          </cell>
          <cell r="K332" t="str">
            <v>Phòng Lao động - Thương binh và Xã hội</v>
          </cell>
          <cell r="L332" t="str">
            <v>UBND huyện Kỳ Anh</v>
          </cell>
          <cell r="M332" t="str">
            <v>HKA.LĐTBXH</v>
          </cell>
          <cell r="N332" t="str">
            <v>Lao động, Thương binh và Xã hội</v>
          </cell>
        </row>
        <row r="333">
          <cell r="B333" t="str">
            <v>HC.255</v>
          </cell>
          <cell r="C333" t="str">
            <v xml:space="preserve">Nguyễn Thị Hạnh </v>
          </cell>
          <cell r="D333" t="str">
            <v>Như</v>
          </cell>
          <cell r="E333" t="str">
            <v>24/11/1994</v>
          </cell>
          <cell r="F333" t="str">
            <v>Nữ</v>
          </cell>
          <cell r="G333" t="str">
            <v>Phường Hưng Trí, thị xã Kỳ Anh, tỉnh Hà Tĩnh</v>
          </cell>
          <cell r="H333">
            <v>1</v>
          </cell>
          <cell r="I333" t="str">
            <v>Phòng chống tệ nạn xã hội</v>
          </cell>
          <cell r="J333" t="str">
            <v>Đại học trở lên, ngành:  Luật, Kinh tế, Quản lý nhà nước, Xã hội học, Khoa học chính trị</v>
          </cell>
          <cell r="K333" t="str">
            <v>Phòng Lao động - Thương binh và Xã hội</v>
          </cell>
          <cell r="L333" t="str">
            <v>UBND huyện Kỳ Anh</v>
          </cell>
          <cell r="M333" t="str">
            <v>HKA.LĐTBXH</v>
          </cell>
          <cell r="N333" t="str">
            <v>Lao động, Thương binh và Xã hội</v>
          </cell>
        </row>
        <row r="334">
          <cell r="B334" t="str">
            <v>HC.151</v>
          </cell>
          <cell r="C334" t="str">
            <v>Lê Thị</v>
          </cell>
          <cell r="D334" t="str">
            <v>Hoàn</v>
          </cell>
          <cell r="E334" t="str">
            <v>12/9/1998</v>
          </cell>
          <cell r="F334" t="str">
            <v>Nữ</v>
          </cell>
          <cell r="G334" t="str">
            <v>Xã Kỳ Tân, huyện Kỳ Anh, tỉnh Hà Tĩnh</v>
          </cell>
          <cell r="H334">
            <v>1</v>
          </cell>
          <cell r="I334" t="str">
            <v>Giải quyết khiếu nại tố cáo</v>
          </cell>
          <cell r="J334" t="str">
            <v>Đại học trở lên, ngành: Luật, Hành chính, Kinh tế, Quản trị - quản lý, Quản lý nhà nước, Xây dựng Đảng và Chính quyền nhà nước.</v>
          </cell>
          <cell r="K334" t="str">
            <v>Thanh tra</v>
          </cell>
          <cell r="L334" t="str">
            <v>UBND huyện Kỳ Anh</v>
          </cell>
          <cell r="M334" t="str">
            <v>HKA.TTr</v>
          </cell>
          <cell r="N334" t="str">
            <v>Thanh tra</v>
          </cell>
        </row>
        <row r="335">
          <cell r="B335" t="str">
            <v>HC.154</v>
          </cell>
          <cell r="C335" t="str">
            <v>Trần Huy</v>
          </cell>
          <cell r="D335" t="str">
            <v>Hoàng</v>
          </cell>
          <cell r="E335" t="str">
            <v>09/10/1996</v>
          </cell>
          <cell r="F335" t="str">
            <v>Nam</v>
          </cell>
          <cell r="G335" t="str">
            <v>Xã Kỳ Bắc, huyện Kỳ Anh, tỉnh Hà Tĩnh</v>
          </cell>
          <cell r="H335">
            <v>1</v>
          </cell>
          <cell r="I335" t="str">
            <v>Giải quyết khiếu nại tố cáo</v>
          </cell>
          <cell r="J335" t="str">
            <v>Đại học trở lên, ngành: Luật, Hành chính, Kinh tế, Quản trị - quản lý, Quản lý nhà nước, Xây dựng Đảng và Chính quyền nhà nước</v>
          </cell>
          <cell r="K335" t="str">
            <v>Thanh tra</v>
          </cell>
          <cell r="L335" t="str">
            <v>UBND huyện Kỳ Anh</v>
          </cell>
          <cell r="M335" t="str">
            <v>HKA.TTr</v>
          </cell>
          <cell r="N335" t="str">
            <v>Thanh tra</v>
          </cell>
        </row>
        <row r="336">
          <cell r="B336" t="str">
            <v>HC.036</v>
          </cell>
          <cell r="C336" t="str">
            <v xml:space="preserve">Lê Thị </v>
          </cell>
          <cell r="D336" t="str">
            <v>Bình</v>
          </cell>
          <cell r="E336" t="str">
            <v>20/5/1997</v>
          </cell>
          <cell r="F336" t="str">
            <v xml:space="preserve">Nữ </v>
          </cell>
          <cell r="G336" t="str">
            <v xml:space="preserve">Xã Kỳ Giang, huyện Kỳ Anh, tỉnh Hà Tĩnh </v>
          </cell>
          <cell r="H336">
            <v>1</v>
          </cell>
          <cell r="I336" t="str">
            <v>Phổ biến và theo dõi thi hành pháp luật</v>
          </cell>
          <cell r="J336" t="str">
            <v>Đại hoc trở lên, ngành Luật</v>
          </cell>
          <cell r="K336" t="str">
            <v>Phòng Tư pháp</v>
          </cell>
          <cell r="L336" t="str">
            <v>UBND huyện Kỳ Anh</v>
          </cell>
          <cell r="M336" t="str">
            <v>HKA.TP</v>
          </cell>
          <cell r="N336" t="str">
            <v>Tư pháp - Pháp chế</v>
          </cell>
        </row>
        <row r="337">
          <cell r="B337" t="str">
            <v>HC.001</v>
          </cell>
          <cell r="C337" t="str">
            <v xml:space="preserve">Lê Thị Thùy </v>
          </cell>
          <cell r="D337" t="str">
            <v xml:space="preserve">An </v>
          </cell>
          <cell r="E337" t="str">
            <v>10/9/1999</v>
          </cell>
          <cell r="F337" t="str">
            <v>Nữ</v>
          </cell>
          <cell r="G337" t="str">
            <v>Phường Hưng Trí, Thị xã Kỳ Anh, tỉnh Hà Tĩnh</v>
          </cell>
          <cell r="H337">
            <v>1</v>
          </cell>
          <cell r="I337" t="str">
            <v>Quản lý kế hoạch, cơ sở vật chất giáo dục và tài chính kế toán.</v>
          </cell>
          <cell r="J337" t="str">
            <v>Đại học trở  lên, ngành: Kế toán, Tài chính - Ngân hàng.</v>
          </cell>
          <cell r="K337" t="str">
            <v>Phòng Giáo dục và Đào tạo</v>
          </cell>
          <cell r="L337" t="str">
            <v>UBND huyện Kỳ Anh</v>
          </cell>
          <cell r="M337" t="str">
            <v>HKA.GDĐT</v>
          </cell>
          <cell r="N337" t="str">
            <v>Tài chính - Ngân sách</v>
          </cell>
        </row>
        <row r="338">
          <cell r="B338" t="str">
            <v>HC.015</v>
          </cell>
          <cell r="C338" t="str">
            <v>Nguyễn Thị Kim</v>
          </cell>
          <cell r="D338" t="str">
            <v>Anh</v>
          </cell>
          <cell r="E338" t="str">
            <v>28/12/1992</v>
          </cell>
          <cell r="F338" t="str">
            <v>Nữ</v>
          </cell>
          <cell r="G338" t="str">
            <v>Phường Hưng Trí, Thị xã Kỳ Anh, tỉnh Hà Tĩnh</v>
          </cell>
          <cell r="H338">
            <v>1</v>
          </cell>
          <cell r="I338" t="str">
            <v>Quản lý kế hoạch, cơ sở vật chất giáo dục và tài chính kế toán.</v>
          </cell>
          <cell r="J338" t="str">
            <v>Đại học trở  lên, ngành: Kế toán, Tài chính - Ngân hàng.</v>
          </cell>
          <cell r="K338" t="str">
            <v>Phòng Giáo dục và Đào tạo</v>
          </cell>
          <cell r="L338" t="str">
            <v>UBND huyện Kỳ Anh</v>
          </cell>
          <cell r="M338" t="str">
            <v>HKA.GDĐT</v>
          </cell>
          <cell r="N338" t="str">
            <v>Tài chính - Ngân sách</v>
          </cell>
        </row>
        <row r="339">
          <cell r="B339" t="str">
            <v>HC.014</v>
          </cell>
          <cell r="C339" t="str">
            <v>Nguyễn Thị</v>
          </cell>
          <cell r="D339" t="str">
            <v>Anh</v>
          </cell>
          <cell r="E339" t="str">
            <v>10/02/1997</v>
          </cell>
          <cell r="F339" t="str">
            <v>Nữ</v>
          </cell>
          <cell r="G339" t="str">
            <v xml:space="preserve"> Xã Kỳ Tiến, huyện Kỳ Anh, tỉnh Hà Tĩnh</v>
          </cell>
          <cell r="H339" t="str">
            <v>1</v>
          </cell>
          <cell r="I339" t="str">
            <v>Quản lý kế hoạch, cơ sở vật chất giáo dục và tài chính kế toán.</v>
          </cell>
          <cell r="J339" t="str">
            <v>Đại học trở  lên, ngành: Kế toán, Tài chính - Ngân hàng.</v>
          </cell>
          <cell r="K339" t="str">
            <v>Phòng Giáo dục và Đào tạo</v>
          </cell>
          <cell r="L339" t="str">
            <v>UBND huyện Kỳ Anh</v>
          </cell>
          <cell r="M339" t="str">
            <v>HKA.GDĐT</v>
          </cell>
          <cell r="N339" t="str">
            <v>Tài chính - Ngân sách</v>
          </cell>
        </row>
        <row r="340">
          <cell r="B340" t="str">
            <v>HC.042</v>
          </cell>
          <cell r="C340" t="str">
            <v xml:space="preserve">Trương Khánh </v>
          </cell>
          <cell r="D340" t="str">
            <v>Chi</v>
          </cell>
          <cell r="E340" t="str">
            <v>06/4/2000</v>
          </cell>
          <cell r="F340" t="str">
            <v>Nữ</v>
          </cell>
          <cell r="G340" t="str">
            <v xml:space="preserve">Xã Kỳ Phú, huyện Kỳ Anh, tỉnh  Hà Tĩnh </v>
          </cell>
          <cell r="H340" t="str">
            <v>1</v>
          </cell>
          <cell r="I340" t="str">
            <v>Quản lý kế hoạch, cơ sở vật chất giáo dục và tài chính kế toán.</v>
          </cell>
          <cell r="J340" t="str">
            <v>Đại học trở  lên, ngành: Kế toán, Tài chính - Ngân hàng.</v>
          </cell>
          <cell r="K340" t="str">
            <v>Phòng Giáo dục và Đào tạo</v>
          </cell>
          <cell r="L340" t="str">
            <v>UBND huyện Kỳ Anh</v>
          </cell>
          <cell r="M340" t="str">
            <v>HKA.GDĐT</v>
          </cell>
          <cell r="N340" t="str">
            <v>Tài chính - Ngân sách</v>
          </cell>
        </row>
        <row r="341">
          <cell r="B341" t="str">
            <v>HC.085</v>
          </cell>
          <cell r="C341" t="str">
            <v>Trần Thị</v>
          </cell>
          <cell r="D341" t="str">
            <v>Duyên</v>
          </cell>
          <cell r="E341" t="str">
            <v>28/7/1997</v>
          </cell>
          <cell r="F341" t="str">
            <v xml:space="preserve">Nữ </v>
          </cell>
          <cell r="G341" t="str">
            <v xml:space="preserve">Xã Kỳ Giang, huyện Kỳ Anh, tỉnh Hà Tĩnh </v>
          </cell>
          <cell r="H341" t="str">
            <v>1</v>
          </cell>
          <cell r="I341" t="str">
            <v>Quản lý kế hoạch, cơ sở vật chất giáo dục và tài chính kế toán.</v>
          </cell>
          <cell r="J341" t="str">
            <v>Đại học trở  lên, ngành: Kế toán, Tài chính - Ngân hàng.</v>
          </cell>
          <cell r="K341" t="str">
            <v>Phòng Giáo dục và Đào tạo</v>
          </cell>
          <cell r="L341" t="str">
            <v>UBND huyện Kỳ Anh</v>
          </cell>
          <cell r="M341" t="str">
            <v>HKA.GDĐT</v>
          </cell>
          <cell r="N341" t="str">
            <v>Tài chính - Ngân sách</v>
          </cell>
        </row>
        <row r="342">
          <cell r="B342" t="str">
            <v>HC.126</v>
          </cell>
          <cell r="C342" t="str">
            <v>Hoàng Thị</v>
          </cell>
          <cell r="D342" t="str">
            <v>Hiền</v>
          </cell>
          <cell r="E342" t="str">
            <v>01/01/1996</v>
          </cell>
          <cell r="F342" t="str">
            <v>Nữ</v>
          </cell>
          <cell r="G342" t="str">
            <v>Xã Kỳ Châu,  huyện Kỳ Anh, tỉnh Hà Tĩnh</v>
          </cell>
          <cell r="H342" t="str">
            <v>1</v>
          </cell>
          <cell r="I342" t="str">
            <v>Quản lý kế hoạch, cơ sở vật chất giáo dục và tài chính kế toán.</v>
          </cell>
          <cell r="J342" t="str">
            <v>Đại học trở  lên, ngành: Kế toán, Tài chính - Ngân hàng.</v>
          </cell>
          <cell r="K342" t="str">
            <v>Phòng Giáo dục và Đào tạo</v>
          </cell>
          <cell r="L342" t="str">
            <v>UBND huyện Kỳ Anh</v>
          </cell>
          <cell r="M342" t="str">
            <v>HKA.GDĐT</v>
          </cell>
          <cell r="N342" t="str">
            <v>Tài chính - Ngân sách</v>
          </cell>
        </row>
        <row r="343">
          <cell r="B343" t="str">
            <v>HC.143</v>
          </cell>
          <cell r="C343" t="str">
            <v xml:space="preserve">Bùi Thị Kim </v>
          </cell>
          <cell r="D343" t="str">
            <v>Hòa</v>
          </cell>
          <cell r="E343" t="str">
            <v>31/12/1999</v>
          </cell>
          <cell r="F343" t="str">
            <v>Nữ</v>
          </cell>
          <cell r="G343" t="str">
            <v>Xã Kỳ Giang, huyện Kỳ Anh, tỉnh Hà Tĩnh</v>
          </cell>
          <cell r="H343">
            <v>1</v>
          </cell>
          <cell r="I343" t="str">
            <v>Quản lý kế hoạch, cơ sở vật chất giáo dục và tài chính kế toán.</v>
          </cell>
          <cell r="J343" t="str">
            <v>Đại học trở  lên, ngành: Kế toán, Tài chính - Ngân hàng.</v>
          </cell>
          <cell r="K343" t="str">
            <v>Phòng Giáo dục và Đào tạo</v>
          </cell>
          <cell r="L343" t="str">
            <v>UBND huyện Kỳ Anh</v>
          </cell>
          <cell r="M343" t="str">
            <v>HKA.GDĐT</v>
          </cell>
          <cell r="N343" t="str">
            <v>Tài chính - Ngân sách</v>
          </cell>
        </row>
        <row r="344">
          <cell r="B344" t="str">
            <v>HC.144</v>
          </cell>
          <cell r="C344" t="str">
            <v xml:space="preserve">Đào Thị </v>
          </cell>
          <cell r="D344" t="str">
            <v xml:space="preserve">Hòa </v>
          </cell>
          <cell r="E344" t="str">
            <v>20/11/1996</v>
          </cell>
          <cell r="F344" t="str">
            <v>Nữ</v>
          </cell>
          <cell r="G344" t="str">
            <v>Xã Kỳ Khang, huyện Kỳ Anh, tỉnh Hà Tĩnh</v>
          </cell>
          <cell r="H344" t="str">
            <v>1</v>
          </cell>
          <cell r="I344" t="str">
            <v>Quản lý kế hoạch, cơ sở vật chất giáo dục và tài chính kế toán.</v>
          </cell>
          <cell r="J344" t="str">
            <v>Đại học trở  lên, ngành: Kế toán, Tài chính - Ngân hàng.</v>
          </cell>
          <cell r="K344" t="str">
            <v>Phòng Giáo dục và Đào tạo</v>
          </cell>
          <cell r="L344" t="str">
            <v>UBND huyện Kỳ Anh</v>
          </cell>
          <cell r="M344" t="str">
            <v>HKA.GDĐT</v>
          </cell>
          <cell r="N344" t="str">
            <v>Tài chính - Ngân sách</v>
          </cell>
        </row>
        <row r="345">
          <cell r="B345" t="str">
            <v>HC.200</v>
          </cell>
          <cell r="C345" t="str">
            <v xml:space="preserve">Nguyễn Khánh </v>
          </cell>
          <cell r="D345" t="str">
            <v>Linh</v>
          </cell>
          <cell r="E345" t="str">
            <v>10/10/1996</v>
          </cell>
          <cell r="F345" t="str">
            <v xml:space="preserve">Nữ </v>
          </cell>
          <cell r="G345" t="str">
            <v xml:space="preserve">Xã Kỳ Phú, huyện Kỳ Anh, tỉnh Hà Tĩnh </v>
          </cell>
          <cell r="H345">
            <v>1</v>
          </cell>
          <cell r="I345" t="str">
            <v>Quản lý y tế và y tế dự phòng</v>
          </cell>
          <cell r="J345" t="str">
            <v>Đại học trở lên, ngành: Bác sỹ, Dược học, Điều dưỡng, Dịch vụ y tế (Y tế công cộng)</v>
          </cell>
          <cell r="K345" t="str">
            <v>Phòng Y tế</v>
          </cell>
          <cell r="L345" t="str">
            <v>UBND huyện Kỳ Anh</v>
          </cell>
          <cell r="M345" t="str">
            <v>HKA.YT</v>
          </cell>
          <cell r="N345" t="str">
            <v>Y tế</v>
          </cell>
        </row>
        <row r="346">
          <cell r="B346" t="str">
            <v>HC.096</v>
          </cell>
          <cell r="C346" t="str">
            <v>Võ Thị</v>
          </cell>
          <cell r="D346" t="str">
            <v>Giang</v>
          </cell>
          <cell r="E346" t="str">
            <v>27/12/1998</v>
          </cell>
          <cell r="F346" t="str">
            <v xml:space="preserve"> Nữ</v>
          </cell>
          <cell r="G346" t="str">
            <v>Xã Nghi Thiết, huyện Nghi Lộc, tỉnh Nghệ An</v>
          </cell>
          <cell r="H346">
            <v>1</v>
          </cell>
          <cell r="I346" t="str">
            <v xml:space="preserve"> Hành chính tư pháp</v>
          </cell>
          <cell r="J346" t="str">
            <v>Đại học trở lên, ngành Luật.</v>
          </cell>
          <cell r="K346" t="str">
            <v xml:space="preserve"> Phòng Tư pháp</v>
          </cell>
          <cell r="L346" t="str">
            <v xml:space="preserve"> Huyện Vũ Quang</v>
          </cell>
          <cell r="M346" t="str">
            <v>HVQ.TP</v>
          </cell>
          <cell r="N346" t="str">
            <v>Tư pháp - Pháp chế</v>
          </cell>
        </row>
        <row r="347">
          <cell r="B347" t="str">
            <v>HC.179</v>
          </cell>
          <cell r="C347" t="str">
            <v>Võ Thanh</v>
          </cell>
          <cell r="D347" t="str">
            <v xml:space="preserve"> Huyền</v>
          </cell>
          <cell r="E347" t="str">
            <v>20/12/1998</v>
          </cell>
          <cell r="F347" t="str">
            <v xml:space="preserve"> Nữ</v>
          </cell>
          <cell r="G347" t="str">
            <v xml:space="preserve"> Xã Đức Đồng, huyện Đức Thọ, tỉnh Hà Tĩnh</v>
          </cell>
          <cell r="H347">
            <v>1</v>
          </cell>
          <cell r="I347" t="str">
            <v xml:space="preserve"> Hành chính tư pháp</v>
          </cell>
          <cell r="J347" t="str">
            <v>Đại học trở lên, ngành Luật.</v>
          </cell>
          <cell r="K347" t="str">
            <v xml:space="preserve"> Phòng Tư pháp</v>
          </cell>
          <cell r="L347" t="str">
            <v xml:space="preserve"> Huyện Vũ Quang</v>
          </cell>
          <cell r="M347" t="str">
            <v>HVQ.TP</v>
          </cell>
          <cell r="N347" t="str">
            <v>Tư pháp - Pháp chế</v>
          </cell>
        </row>
        <row r="348">
          <cell r="B348" t="str">
            <v>HC.336</v>
          </cell>
          <cell r="C348" t="str">
            <v>Nguyễn Thị Hoài</v>
          </cell>
          <cell r="D348" t="str">
            <v>Thu</v>
          </cell>
          <cell r="E348" t="str">
            <v>15/5/1993</v>
          </cell>
          <cell r="F348" t="str">
            <v xml:space="preserve"> Nữ</v>
          </cell>
          <cell r="G348" t="str">
            <v>Xã Đức Lĩnh, huyện Vũ Quang, tỉnh Hà Tĩnh</v>
          </cell>
          <cell r="H348">
            <v>1</v>
          </cell>
          <cell r="I348" t="str">
            <v xml:space="preserve"> Hành chính tư pháp</v>
          </cell>
          <cell r="J348" t="str">
            <v>Đại học trở lên, ngành Luật.</v>
          </cell>
          <cell r="K348" t="str">
            <v xml:space="preserve"> Phòng Tư pháp</v>
          </cell>
          <cell r="L348" t="str">
            <v xml:space="preserve"> Huyện Vũ Quang</v>
          </cell>
          <cell r="M348" t="str">
            <v>HVQ.TP</v>
          </cell>
          <cell r="N348" t="str">
            <v>Tư pháp - Pháp chế</v>
          </cell>
        </row>
        <row r="349">
          <cell r="B349" t="str">
            <v>HC.373</v>
          </cell>
          <cell r="C349" t="str">
            <v xml:space="preserve"> Trần Thị </v>
          </cell>
          <cell r="D349" t="str">
            <v>Trang</v>
          </cell>
          <cell r="E349" t="str">
            <v>06/02/1997</v>
          </cell>
          <cell r="F349" t="str">
            <v xml:space="preserve"> Nữ</v>
          </cell>
          <cell r="G349" t="str">
            <v>Xã Thọ Điền, huyện Vũ Quang, tỉnh Hà Tĩnh</v>
          </cell>
          <cell r="H349">
            <v>1</v>
          </cell>
          <cell r="I349" t="str">
            <v xml:space="preserve"> Hành chính tư pháp</v>
          </cell>
          <cell r="J349" t="str">
            <v>Đại học trở lên, ngành Luật.</v>
          </cell>
          <cell r="K349" t="str">
            <v xml:space="preserve"> Phòng Tư pháp</v>
          </cell>
          <cell r="L349" t="str">
            <v xml:space="preserve"> Huyện Vũ Quang</v>
          </cell>
          <cell r="M349" t="str">
            <v>HVQ.TP</v>
          </cell>
          <cell r="N349" t="str">
            <v>Tư pháp - Pháp chế</v>
          </cell>
        </row>
        <row r="350">
          <cell r="B350" t="str">
            <v>HC.051</v>
          </cell>
          <cell r="C350" t="str">
            <v>Phạm Cao</v>
          </cell>
          <cell r="D350" t="str">
            <v>Cường</v>
          </cell>
          <cell r="E350" t="str">
            <v>20/8/1994</v>
          </cell>
          <cell r="F350" t="str">
            <v>Nam</v>
          </cell>
          <cell r="G350" t="str">
            <v>Xã Thọ Điền, huyện Vũ Quang, tỉnh Hà Tĩnh</v>
          </cell>
          <cell r="H350" t="str">
            <v>1</v>
          </cell>
          <cell r="I350" t="str">
            <v>Thanh tra</v>
          </cell>
          <cell r="J350" t="str">
            <v>Đại học trở lên, ngành: Quản lý đất đai, Kinh tế, Tài chính - Ngân hàng, Kế toán, Kiểm toán</v>
          </cell>
          <cell r="K350" t="str">
            <v>Thanh tra</v>
          </cell>
          <cell r="L350" t="str">
            <v xml:space="preserve"> Huyện Vũ Quang</v>
          </cell>
          <cell r="M350" t="str">
            <v>HVQ.TTr1</v>
          </cell>
          <cell r="N350" t="str">
            <v>Thanh tra</v>
          </cell>
        </row>
        <row r="351">
          <cell r="B351" t="str">
            <v>HC.364</v>
          </cell>
          <cell r="C351" t="str">
            <v>Lê Thị Hà</v>
          </cell>
          <cell r="D351" t="str">
            <v>Trang</v>
          </cell>
          <cell r="E351" t="str">
            <v>29/3/1999</v>
          </cell>
          <cell r="F351" t="str">
            <v xml:space="preserve"> Nữ</v>
          </cell>
          <cell r="G351" t="str">
            <v xml:space="preserve"> Thị trấn Tây Sơn, huyện Hương Sơn, tỉnh Hà Tĩnh</v>
          </cell>
          <cell r="H351" t="str">
            <v>1</v>
          </cell>
          <cell r="I351" t="str">
            <v>Thanh tra</v>
          </cell>
          <cell r="J351" t="str">
            <v>Đại học trở lên, ngành: Quản lý đất đai, Kinh tế, Tài chính - Ngân hàng, Kế toán, Kiểm toán</v>
          </cell>
          <cell r="K351" t="str">
            <v>Thanh tra</v>
          </cell>
          <cell r="L351" t="str">
            <v xml:space="preserve"> Huyện Vũ Quang</v>
          </cell>
          <cell r="M351" t="str">
            <v>HVQ.TTr1</v>
          </cell>
          <cell r="N351" t="str">
            <v>Thanh tra</v>
          </cell>
        </row>
        <row r="352">
          <cell r="B352" t="str">
            <v>HC.091</v>
          </cell>
          <cell r="C352" t="str">
            <v>Phan Thị Hà</v>
          </cell>
          <cell r="D352" t="str">
            <v>Giang</v>
          </cell>
          <cell r="E352" t="str">
            <v>17/9/1991</v>
          </cell>
          <cell r="F352" t="str">
            <v xml:space="preserve"> Nữ</v>
          </cell>
          <cell r="G352" t="str">
            <v xml:space="preserve"> Xã Hương Thủy, huyện Hương Khê, tỉnh Hà Tĩnh</v>
          </cell>
          <cell r="H352" t="str">
            <v>1</v>
          </cell>
          <cell r="I352" t="str">
            <v>Giải quyết khiếu nại, tố cáo</v>
          </cell>
          <cell r="J352" t="str">
            <v>Đại học trở lên, ngành: Quản lý đất đai, Kinh tế, Tài chính - Ngân hàng, Kế toán, Kiểm toán</v>
          </cell>
          <cell r="K352" t="str">
            <v>Thanh tra</v>
          </cell>
          <cell r="L352" t="str">
            <v xml:space="preserve"> Huyện Vũ Quang</v>
          </cell>
          <cell r="M352" t="str">
            <v>HVQ.TTr2</v>
          </cell>
          <cell r="N352" t="str">
            <v>Thanh tra</v>
          </cell>
        </row>
        <row r="353">
          <cell r="B353" t="str">
            <v>HC.110</v>
          </cell>
          <cell r="C353" t="str">
            <v xml:space="preserve">Đặng Thị Thanh </v>
          </cell>
          <cell r="D353" t="str">
            <v>Hằng</v>
          </cell>
          <cell r="E353" t="str">
            <v>05/9/1998</v>
          </cell>
          <cell r="F353" t="str">
            <v xml:space="preserve"> Nữ</v>
          </cell>
          <cell r="G353" t="str">
            <v xml:space="preserve"> Xã Lâm Trung Thủy, huyện Đức Thọ, tỉnh Hà Tĩnh</v>
          </cell>
          <cell r="H353" t="str">
            <v>1</v>
          </cell>
          <cell r="I353" t="str">
            <v>Giải quyết khiếu nại, tố cáo</v>
          </cell>
          <cell r="J353" t="str">
            <v>Đại học trở lên, ngành: Quản lý đất đai, Kinh tế, Tài chính - Ngân hàng, Kế toán, Kiểm toán</v>
          </cell>
          <cell r="K353" t="str">
            <v>Thanh tra</v>
          </cell>
          <cell r="L353" t="str">
            <v xml:space="preserve"> Huyện Vũ Quang</v>
          </cell>
          <cell r="M353" t="str">
            <v>HVQ.TTr2</v>
          </cell>
          <cell r="N353" t="str">
            <v>Thanh tra</v>
          </cell>
        </row>
        <row r="354">
          <cell r="B354" t="str">
            <v>HC.262</v>
          </cell>
          <cell r="C354" t="str">
            <v>Hoàng Thị</v>
          </cell>
          <cell r="D354" t="str">
            <v>Oanh</v>
          </cell>
          <cell r="E354" t="str">
            <v>08/01/2000</v>
          </cell>
          <cell r="F354" t="str">
            <v>Nữ</v>
          </cell>
          <cell r="G354" t="str">
            <v>Xã Thạch Đài, huyện Thạch Hà, tỉnh Hà Tĩnh</v>
          </cell>
          <cell r="H354" t="str">
            <v>1</v>
          </cell>
          <cell r="I354" t="str">
            <v>Giải quyết khiếu nại, tố cáo</v>
          </cell>
          <cell r="J354" t="str">
            <v>Đại học trở lên, ngành: Quản lý đất đai, Kinh tế, Tài chính - Ngân hàng, Kế toán, Kiểm toán</v>
          </cell>
          <cell r="K354" t="str">
            <v>Thanh tra</v>
          </cell>
          <cell r="L354" t="str">
            <v xml:space="preserve"> Huyện Vũ Quang</v>
          </cell>
          <cell r="M354" t="str">
            <v>HVQ.TTr2</v>
          </cell>
          <cell r="N354" t="str">
            <v>Thanh tra</v>
          </cell>
        </row>
        <row r="355">
          <cell r="B355" t="str">
            <v>HC.353</v>
          </cell>
          <cell r="C355" t="str">
            <v xml:space="preserve">Nguyễn Ngọc </v>
          </cell>
          <cell r="D355" t="str">
            <v>Tiệp</v>
          </cell>
          <cell r="E355" t="str">
            <v>13/8/1988</v>
          </cell>
          <cell r="F355" t="str">
            <v>Nam</v>
          </cell>
          <cell r="G355" t="str">
            <v>Thị trấn Vũ Quang, huyện Vũ Quang, tỉnh Hà Tĩnh.</v>
          </cell>
          <cell r="H355" t="str">
            <v>1</v>
          </cell>
          <cell r="I355" t="str">
            <v>Giải quyết khiếu nại, tố cáo</v>
          </cell>
          <cell r="J355" t="str">
            <v>Đại học trở lên, ngành: Quản lý đất đai, Kinh tế, Tài chính - Ngân hàng, Kế toán, Kiểm toán</v>
          </cell>
          <cell r="K355" t="str">
            <v>Thanh tra</v>
          </cell>
          <cell r="L355" t="str">
            <v xml:space="preserve"> Huyện Vũ Quang</v>
          </cell>
          <cell r="M355" t="str">
            <v>HVQ.TTr2</v>
          </cell>
          <cell r="N355" t="str">
            <v>Thanh tra</v>
          </cell>
        </row>
        <row r="356">
          <cell r="B356" t="str">
            <v>HC.323</v>
          </cell>
          <cell r="C356" t="str">
            <v xml:space="preserve">Nguyễn Thị </v>
          </cell>
          <cell r="D356" t="str">
            <v>Thảo</v>
          </cell>
          <cell r="E356" t="str">
            <v>13/10/1996</v>
          </cell>
          <cell r="F356" t="str">
            <v>Nữ</v>
          </cell>
          <cell r="G356" t="str">
            <v>Xã Đức Lĩnh, huyện Vũ Quang, tỉnh Hà Tĩnh</v>
          </cell>
          <cell r="H356">
            <v>1</v>
          </cell>
          <cell r="I356" t="str">
            <v xml:space="preserve"> Quản lý môi trường</v>
          </cell>
          <cell r="J356" t="str">
            <v>Đại học trở lên, ngành: Quản lý Tài nguyên và Môi trường, Khoa học môi trường</v>
          </cell>
          <cell r="K356" t="str">
            <v xml:space="preserve"> Phòng Tài nguyên và Môi trường</v>
          </cell>
          <cell r="L356" t="str">
            <v xml:space="preserve"> Huyện Vũ Quang</v>
          </cell>
          <cell r="M356" t="str">
            <v>HVQ.TNMT</v>
          </cell>
          <cell r="N356" t="str">
            <v>Tài nguyên - Môi trường</v>
          </cell>
        </row>
        <row r="357">
          <cell r="B357" t="str">
            <v>HC.359</v>
          </cell>
          <cell r="C357" t="str">
            <v>Đào Thị Huyền</v>
          </cell>
          <cell r="D357" t="str">
            <v>Trang</v>
          </cell>
          <cell r="E357" t="str">
            <v>31/8/1997</v>
          </cell>
          <cell r="F357" t="str">
            <v xml:space="preserve"> Nữ</v>
          </cell>
          <cell r="G357" t="str">
            <v xml:space="preserve"> Thị trấn Phố Châu, huyện Hương Sơn, tỉnh Hà Tĩnh</v>
          </cell>
          <cell r="I357" t="str">
            <v xml:space="preserve"> Quản lý môi trường</v>
          </cell>
          <cell r="J357" t="str">
            <v>Đại học trở lên, ngành: Quản lý Tài nguyên và Môi trường, Khoa học môi trường</v>
          </cell>
          <cell r="K357" t="str">
            <v xml:space="preserve"> Phòng Tài nguyên và Môi trường</v>
          </cell>
          <cell r="L357" t="str">
            <v xml:space="preserve"> Huyện Vũ Quang</v>
          </cell>
          <cell r="M357" t="str">
            <v>HVQ.TNMT</v>
          </cell>
          <cell r="N357" t="str">
            <v>Tài nguyên - Môi trường</v>
          </cell>
        </row>
        <row r="358">
          <cell r="B358" t="str">
            <v>HC.164</v>
          </cell>
          <cell r="C358" t="str">
            <v>Lê Tiến</v>
          </cell>
          <cell r="D358" t="str">
            <v>Hưng</v>
          </cell>
          <cell r="E358" t="str">
            <v>03/02/1987</v>
          </cell>
          <cell r="F358" t="str">
            <v>Nam</v>
          </cell>
          <cell r="G358" t="str">
            <v>Thị trấn Đức Thọ, Đức Thọ, tỉnh Hà Tĩnh</v>
          </cell>
          <cell r="H358" t="str">
            <v>1</v>
          </cell>
          <cell r="I358" t="str">
            <v>Quản lý xây dựng</v>
          </cell>
          <cell r="J358" t="str">
            <v>Đại học trở lên, ngành: Xây dựng, Xây dựng dân dụng và công nghiệp, Quản lý dự án xây dựng</v>
          </cell>
          <cell r="K358" t="str">
            <v>Phòng Kinh tế và Hạ tầng</v>
          </cell>
          <cell r="L358" t="str">
            <v xml:space="preserve"> Huyện Vũ Quang</v>
          </cell>
          <cell r="M358" t="str">
            <v>HVQ.KTHT1</v>
          </cell>
          <cell r="N358" t="str">
            <v>Xây dựng - đô thị</v>
          </cell>
        </row>
        <row r="359">
          <cell r="B359" t="str">
            <v>HC.084</v>
          </cell>
          <cell r="C359" t="str">
            <v>Lê Thị Mỹ</v>
          </cell>
          <cell r="D359" t="str">
            <v>Duyên</v>
          </cell>
          <cell r="E359" t="str">
            <v>01/10/1999</v>
          </cell>
          <cell r="F359" t="str">
            <v>Nữ</v>
          </cell>
          <cell r="G359" t="str">
            <v>Xã Thạch Châu, huyện Lộc Hà, tỉnh Hà Tĩnh</v>
          </cell>
          <cell r="H359" t="str">
            <v>1</v>
          </cell>
          <cell r="I359" t="str">
            <v>Quản lý thể dục, thể thao và du lịch</v>
          </cell>
          <cell r="J359" t="str">
            <v>Đại học trở lên, ngành: Quản lý Thể dục thể thao, Quản trị dịch vụ Du lịch và lữ hành, Luật.</v>
          </cell>
          <cell r="K359" t="str">
            <v>Phòng Văn hoá - Thông tin</v>
          </cell>
          <cell r="L359" t="str">
            <v>UBND huyện Nghi Xuân</v>
          </cell>
          <cell r="M359" t="str">
            <v>HNX.VHTT</v>
          </cell>
          <cell r="N359" t="str">
            <v>Thể dục, thể thao và du lịch</v>
          </cell>
        </row>
        <row r="360">
          <cell r="B360" t="str">
            <v>HC.161</v>
          </cell>
          <cell r="C360" t="str">
            <v xml:space="preserve">Trần Chí </v>
          </cell>
          <cell r="D360" t="str">
            <v>Hùng</v>
          </cell>
          <cell r="E360" t="str">
            <v>20/02/1993</v>
          </cell>
          <cell r="F360" t="str">
            <v>Nam</v>
          </cell>
          <cell r="G360" t="str">
            <v>Xã Sơn Bằng, huyện Hương Sơn, tỉnh Hà Tĩnh</v>
          </cell>
          <cell r="H360" t="str">
            <v>1</v>
          </cell>
          <cell r="I360" t="str">
            <v>Quản lý thể dục, thể thao và du lịch</v>
          </cell>
          <cell r="J360" t="str">
            <v>Đại học trở lên, ngành: Quản lý Thể dục thể thao, Quản trị dịch vụ Du lịch và lữ hành, Luật.</v>
          </cell>
          <cell r="K360" t="str">
            <v>Phòng Văn hoá - Thông tin</v>
          </cell>
          <cell r="L360" t="str">
            <v>UBND huyện Nghi Xuân</v>
          </cell>
          <cell r="M360" t="str">
            <v>HNX.VHTT</v>
          </cell>
          <cell r="N360" t="str">
            <v>Thể dục, thể thao và du lịch</v>
          </cell>
        </row>
        <row r="361">
          <cell r="B361" t="str">
            <v>HC.227</v>
          </cell>
          <cell r="C361" t="str">
            <v>Trần Huyền</v>
          </cell>
          <cell r="D361" t="str">
            <v>Minh</v>
          </cell>
          <cell r="E361" t="str">
            <v>19/8/1999</v>
          </cell>
          <cell r="F361" t="str">
            <v>Nữ</v>
          </cell>
          <cell r="G361" t="str">
            <v>Phường Đức Thuận, thị xã Hồng Lĩnh, tỉnh Hà Tĩnh</v>
          </cell>
          <cell r="H361" t="str">
            <v>1</v>
          </cell>
          <cell r="I361" t="str">
            <v>Quản lý thể dục, thể thao và du lịch</v>
          </cell>
          <cell r="J361" t="str">
            <v>Đại học trở lên, ngành: Quản lý Thể dục thể thao, Quản trị dịch vụ Du lịch và lữ hành, Luật.</v>
          </cell>
          <cell r="K361" t="str">
            <v>Phòng Văn hoá - Thông tin</v>
          </cell>
          <cell r="L361" t="str">
            <v>UBND huyện Nghi Xuân</v>
          </cell>
          <cell r="M361" t="str">
            <v>HNX.VHTT</v>
          </cell>
          <cell r="N361" t="str">
            <v>Thể dục, thể thao và du lịch</v>
          </cell>
        </row>
        <row r="362">
          <cell r="B362" t="str">
            <v>HC.108</v>
          </cell>
          <cell r="C362" t="str">
            <v>Hoàng Tuấn</v>
          </cell>
          <cell r="D362" t="str">
            <v>Hải</v>
          </cell>
          <cell r="E362" t="str">
            <v>14/5/1995</v>
          </cell>
          <cell r="F362" t="str">
            <v>Nam</v>
          </cell>
          <cell r="G362" t="str">
            <v>TT Tiên Điền, huyện Nghi Xuân, tỉnh Hà Tĩnh</v>
          </cell>
          <cell r="H362" t="str">
            <v>1</v>
          </cell>
          <cell r="I362" t="str">
            <v>Quảnl ý bảo hiểm y tế</v>
          </cell>
          <cell r="J362" t="str">
            <v>Đại học trở lên, ngành: Y đa khoa, Y học cổ truyền, Kinh tế, Tài chính - ngân hàng, Bảo hiểm, Luật.</v>
          </cell>
          <cell r="K362" t="str">
            <v>Phòng Y tế</v>
          </cell>
          <cell r="L362" t="str">
            <v>UBND huyện Nghi Xuân</v>
          </cell>
          <cell r="M362" t="str">
            <v>HNX.YT</v>
          </cell>
          <cell r="N362" t="str">
            <v>Y tế</v>
          </cell>
        </row>
        <row r="363">
          <cell r="B363" t="str">
            <v>HC.322</v>
          </cell>
          <cell r="C363" t="str">
            <v>Lê Phương</v>
          </cell>
          <cell r="D363" t="str">
            <v>Thảo</v>
          </cell>
          <cell r="E363" t="str">
            <v>04/01/1996</v>
          </cell>
          <cell r="F363" t="str">
            <v>Nữ</v>
          </cell>
          <cell r="G363" t="str">
            <v>Phường Trung Đô, TP Vinh, tỉnh Nghệ An</v>
          </cell>
          <cell r="H363" t="str">
            <v>1</v>
          </cell>
          <cell r="I363" t="str">
            <v>Quảnl ý bảo hiểm y tế</v>
          </cell>
          <cell r="J363" t="str">
            <v>Đại học trở lên, ngành: Y đa khoa, Y học cổ truyền, Kinh tế, Tài chính - ngân hàng, Bảo hiểm, Luật.</v>
          </cell>
          <cell r="K363" t="str">
            <v>Phòng Y tế</v>
          </cell>
          <cell r="L363" t="str">
            <v>UBND huyện Nghi Xuân</v>
          </cell>
          <cell r="M363" t="str">
            <v>HNX.YT</v>
          </cell>
          <cell r="N363" t="str">
            <v>Y tế</v>
          </cell>
        </row>
        <row r="364">
          <cell r="B364" t="str">
            <v>HC.041</v>
          </cell>
          <cell r="C364" t="str">
            <v>Trịnh Thị Kim</v>
          </cell>
          <cell r="D364" t="str">
            <v>Chi</v>
          </cell>
          <cell r="E364" t="str">
            <v>12/02/1995</v>
          </cell>
          <cell r="F364" t="str">
            <v>Nữ</v>
          </cell>
          <cell r="G364" t="str">
            <v>Xã Hương Xuân, huyện Hương Khê, tỉnh Hà Tĩnh</v>
          </cell>
          <cell r="H364" t="str">
            <v>1</v>
          </cell>
          <cell r="I364" t="str">
            <v>Quản lý chăn nuôi</v>
          </cell>
          <cell r="J364" t="str">
            <v>Đại học trở lên ngành Chăn nuôi, thú y</v>
          </cell>
          <cell r="K364" t="str">
            <v>Phòng Nông nghiệp và PTNT</v>
          </cell>
          <cell r="L364" t="str">
            <v>UBND huyện Hương Khê</v>
          </cell>
          <cell r="M364" t="str">
            <v>HHK.NNPTNT</v>
          </cell>
          <cell r="N364" t="str">
            <v>Chăn nuôi, thú y</v>
          </cell>
        </row>
        <row r="365">
          <cell r="B365" t="str">
            <v>HC.396</v>
          </cell>
          <cell r="C365" t="str">
            <v xml:space="preserve">Phan Thị </v>
          </cell>
          <cell r="D365" t="str">
            <v>Uyên</v>
          </cell>
          <cell r="E365" t="str">
            <v>29/3/1997</v>
          </cell>
          <cell r="F365" t="str">
            <v>Nữ</v>
          </cell>
          <cell r="G365" t="str">
            <v>Xã Cẩm Mỹ, huyện Cẩm Xuyên, tỉnh Hà Tĩnh</v>
          </cell>
          <cell r="H365" t="str">
            <v>1</v>
          </cell>
          <cell r="I365" t="str">
            <v>Quản lý chăn nuôi</v>
          </cell>
          <cell r="J365" t="str">
            <v>Đại học trở lên ngành Chăn nuôi, thú y</v>
          </cell>
          <cell r="K365" t="str">
            <v>Phòng Nông nghiệp và PTNT</v>
          </cell>
          <cell r="L365" t="str">
            <v>UBND huyện Hương Khê</v>
          </cell>
          <cell r="M365" t="str">
            <v>HHK.NNPTNT</v>
          </cell>
          <cell r="N365" t="str">
            <v>Chăn nuôi, thú y</v>
          </cell>
        </row>
        <row r="366">
          <cell r="B366" t="str">
            <v>HC.074</v>
          </cell>
          <cell r="C366" t="str">
            <v>Phan Thị Thùy</v>
          </cell>
          <cell r="D366" t="str">
            <v>Dung</v>
          </cell>
          <cell r="E366" t="str">
            <v>26/4/1996</v>
          </cell>
          <cell r="F366" t="str">
            <v>Nữ</v>
          </cell>
          <cell r="G366" t="str">
            <v>Thị trấn Hương Khê, huyện Hương Khê, tỉnh Hà Tĩnh</v>
          </cell>
          <cell r="H366" t="str">
            <v>1</v>
          </cell>
          <cell r="I366" t="str">
            <v>Quản lý thông tin, truyền thông</v>
          </cell>
          <cell r="J366" t="str">
            <v>Đại học trở lên, ngành: Luật, Báo chí và Truyền thông, Công nghệ thông tin</v>
          </cell>
          <cell r="K366" t="str">
            <v>Phòng Văn hóa- Thông tin</v>
          </cell>
          <cell r="L366" t="str">
            <v>UBND huyện Hương Khê</v>
          </cell>
          <cell r="M366" t="str">
            <v>HHK.VHTT</v>
          </cell>
          <cell r="N366" t="str">
            <v>Thông tin và truyền thông</v>
          </cell>
        </row>
        <row r="367">
          <cell r="B367" t="str">
            <v>HC.238</v>
          </cell>
          <cell r="C367" t="str">
            <v>Nguyễn Đình</v>
          </cell>
          <cell r="D367" t="str">
            <v>Nam</v>
          </cell>
          <cell r="E367" t="str">
            <v>06/10/1999</v>
          </cell>
          <cell r="F367" t="str">
            <v>Nam</v>
          </cell>
          <cell r="G367" t="str">
            <v>Phường Nguyễn Du, TP Hà Tĩnh</v>
          </cell>
          <cell r="H367" t="str">
            <v>1</v>
          </cell>
          <cell r="I367" t="str">
            <v>Quản lý thông tin, truyền thông</v>
          </cell>
          <cell r="J367" t="str">
            <v>Đại học trở lên, ngành: Luật, Báo chí và Truyền thông, Công nghệ thông tin</v>
          </cell>
          <cell r="K367" t="str">
            <v>Phòng Văn hóa- Thông tin</v>
          </cell>
          <cell r="L367" t="str">
            <v>UBND huyện Hương Khê</v>
          </cell>
          <cell r="M367" t="str">
            <v>HHK.VHTT</v>
          </cell>
          <cell r="N367" t="str">
            <v>Thông tin và truyền thông</v>
          </cell>
        </row>
        <row r="368">
          <cell r="B368" t="str">
            <v>HC.159</v>
          </cell>
          <cell r="C368" t="str">
            <v>Phạm Thanh</v>
          </cell>
          <cell r="D368" t="str">
            <v>Hùng</v>
          </cell>
          <cell r="E368" t="str">
            <v>04/11/1993</v>
          </cell>
          <cell r="F368" t="str">
            <v>Nam</v>
          </cell>
          <cell r="G368" t="str">
            <v>Xã Hương Đô, huyện Hương Khê, tỉnh Hà Tĩnh</v>
          </cell>
          <cell r="H368" t="str">
            <v>1</v>
          </cell>
          <cell r="I368" t="str">
            <v>Quản lý thông tin, truyền thông</v>
          </cell>
          <cell r="J368" t="str">
            <v>Đại học trở lên, ngành: Luật, Báo chí và Truyền thông, Công nghệ thông tin</v>
          </cell>
          <cell r="K368" t="str">
            <v>Phòng Văn hóa- Thông tin</v>
          </cell>
          <cell r="L368" t="str">
            <v>UBND huyện Hương Khê</v>
          </cell>
          <cell r="M368" t="str">
            <v>HHK.VHTT</v>
          </cell>
          <cell r="N368" t="str">
            <v>Thông tin và truyền thông</v>
          </cell>
        </row>
        <row r="369">
          <cell r="B369" t="str">
            <v>HC.415</v>
          </cell>
          <cell r="C369" t="str">
            <v>Vương Thị Hải</v>
          </cell>
          <cell r="D369" t="str">
            <v>Yến</v>
          </cell>
          <cell r="E369" t="str">
            <v>07/11/1991</v>
          </cell>
          <cell r="F369" t="str">
            <v>Nữ</v>
          </cell>
          <cell r="G369" t="str">
            <v>Xã Phúc Đồng, huyện Hương Khê, tỉnh Hà Tĩnh</v>
          </cell>
          <cell r="H369" t="str">
            <v>1</v>
          </cell>
          <cell r="I369" t="str">
            <v>Quản lý thông tin, truyền thông</v>
          </cell>
          <cell r="J369" t="str">
            <v>Đại học trở lên, ngành: Luật, Báo chí và Truyền thông, Công nghệ thông tin</v>
          </cell>
          <cell r="K369" t="str">
            <v>Phòng Văn hóa- Thông tin</v>
          </cell>
          <cell r="L369" t="str">
            <v>UBND huyện Hương Khê</v>
          </cell>
          <cell r="M369" t="str">
            <v>HHK.VHTT</v>
          </cell>
          <cell r="N369" t="str">
            <v>Thông tin và truyền thông</v>
          </cell>
        </row>
        <row r="370">
          <cell r="B370" t="str">
            <v>HC.054</v>
          </cell>
          <cell r="C370" t="str">
            <v xml:space="preserve"> Nguyễn Trọng</v>
          </cell>
          <cell r="D370" t="str">
            <v>Đại</v>
          </cell>
          <cell r="E370" t="str">
            <v>25/5/1993</v>
          </cell>
          <cell r="F370" t="str">
            <v>Nam</v>
          </cell>
          <cell r="G370" t="str">
            <v>Phường Đại Nài, TP Hà Tĩnh, tỉnh Hà Tĩnh</v>
          </cell>
          <cell r="H370" t="str">
            <v>1</v>
          </cell>
          <cell r="I370" t="str">
            <v>Quản lý giao thông vận tải</v>
          </cell>
          <cell r="J370" t="str">
            <v>Đại học trở lên, ngành: Khai thác vận tải, Kỹ thuật xây dựng công trình giao thông</v>
          </cell>
          <cell r="K370" t="str">
            <v>Phòng Kinh tế- Hạ tầng</v>
          </cell>
          <cell r="L370" t="str">
            <v>UBND huyện Hương Khê</v>
          </cell>
          <cell r="M370" t="str">
            <v>HHK.KTHT1</v>
          </cell>
          <cell r="N370" t="str">
            <v>Giao thông - Vận tải</v>
          </cell>
        </row>
        <row r="371">
          <cell r="B371" t="str">
            <v>HC.127</v>
          </cell>
          <cell r="C371" t="str">
            <v>Lê Thị</v>
          </cell>
          <cell r="D371" t="str">
            <v>Hiền</v>
          </cell>
          <cell r="E371" t="str">
            <v>02/5/1995</v>
          </cell>
          <cell r="F371" t="str">
            <v>Nữ</v>
          </cell>
          <cell r="G371" t="str">
            <v>Xã Hương Xuân, huyện Hương Khê, tỉnh Hà Tĩnh</v>
          </cell>
          <cell r="H371" t="str">
            <v>1</v>
          </cell>
          <cell r="I371" t="str">
            <v>Quản lý giao thông vận tải</v>
          </cell>
          <cell r="J371" t="str">
            <v>Đại học trở lên, ngành: Khai thác vận tải, Kỹ thuật xây dựng công trình giao thông</v>
          </cell>
          <cell r="K371" t="str">
            <v>Phòng Kinh tế- Hạ tầng</v>
          </cell>
          <cell r="L371" t="str">
            <v>UBND huyện Hương Khê</v>
          </cell>
          <cell r="M371" t="str">
            <v>HHK.KTHT1</v>
          </cell>
          <cell r="N371" t="str">
            <v>Giao thông - Vận tải</v>
          </cell>
        </row>
        <row r="372">
          <cell r="B372" t="str">
            <v>HC.186</v>
          </cell>
          <cell r="C372" t="str">
            <v>Trần Trung</v>
          </cell>
          <cell r="D372" t="str">
            <v>Kiên</v>
          </cell>
          <cell r="E372" t="str">
            <v>21/9/1996</v>
          </cell>
          <cell r="F372" t="str">
            <v>Nam</v>
          </cell>
          <cell r="G372" t="str">
            <v>Thị trấn Hương Khê, huyện Hương Khê, tỉnh Hà Tĩnh</v>
          </cell>
          <cell r="H372" t="str">
            <v>1</v>
          </cell>
          <cell r="I372" t="str">
            <v>Quản lý giao thông vận tải</v>
          </cell>
          <cell r="J372" t="str">
            <v>Đại học trở lên, ngành: Khai thác vận tải, Kỹ thuật xây dựng công trình giao thông</v>
          </cell>
          <cell r="K372" t="str">
            <v>Phòng Kinh tế- Hạ tầng</v>
          </cell>
          <cell r="L372" t="str">
            <v>UBND huyện Hương Khê</v>
          </cell>
          <cell r="M372" t="str">
            <v>HHK.KTHT1</v>
          </cell>
          <cell r="N372" t="str">
            <v>Giao thông - Vận tải</v>
          </cell>
        </row>
        <row r="373">
          <cell r="B373" t="str">
            <v>HC.098</v>
          </cell>
          <cell r="C373" t="str">
            <v>Lê Thị Thu</v>
          </cell>
          <cell r="D373" t="str">
            <v>Hà</v>
          </cell>
          <cell r="E373" t="str">
            <v>20/01/1996</v>
          </cell>
          <cell r="F373" t="str">
            <v>Nữ</v>
          </cell>
          <cell r="G373" t="str">
            <v>Xã Phú Gia, huyện Hương Khê, tỉnh Hà Tĩnh</v>
          </cell>
          <cell r="H373">
            <v>1</v>
          </cell>
          <cell r="I373" t="str">
            <v>Thực hiện chính sách người có công</v>
          </cell>
          <cell r="J373" t="str">
            <v>Đại học trở lên, ngành: Luật, Kinh tế, Bảo hiểm, Khoa học chính trị, Quản lý nhà nước, Kế toán</v>
          </cell>
          <cell r="K373" t="str">
            <v>Phòng Lao động - Thương binh và Xã hội</v>
          </cell>
          <cell r="L373" t="str">
            <v>UBND huyện Hương Khê</v>
          </cell>
          <cell r="M373" t="str">
            <v>HHK.LĐTBXH</v>
          </cell>
          <cell r="N373" t="str">
            <v>Lao động, Thương binh và Xã hội</v>
          </cell>
        </row>
        <row r="374">
          <cell r="B374" t="str">
            <v>HC.155</v>
          </cell>
          <cell r="C374" t="str">
            <v>Đinh Thị</v>
          </cell>
          <cell r="D374" t="str">
            <v>Huân</v>
          </cell>
          <cell r="E374" t="str">
            <v>06/6/1990</v>
          </cell>
          <cell r="F374" t="str">
            <v>Nữ</v>
          </cell>
          <cell r="G374" t="str">
            <v>Thị trấn Hương Khê, huyện Hương Khê, tỉnh Hà Tĩnh</v>
          </cell>
          <cell r="H374">
            <v>1</v>
          </cell>
          <cell r="I374" t="str">
            <v>Thực hiện chính sách người có công</v>
          </cell>
          <cell r="J374" t="str">
            <v>Đại học trở lên, ngành: Luật, Kinh tế, Bảo hiểm, Khoa học chính trị, Quản lý nhà nước, Kế toán</v>
          </cell>
          <cell r="K374" t="str">
            <v>Phòng Lao động - Thương binh và Xã hội</v>
          </cell>
          <cell r="L374" t="str">
            <v>UBND huyện Hương Khê</v>
          </cell>
          <cell r="M374" t="str">
            <v>HHK.LĐTBXH</v>
          </cell>
          <cell r="N374" t="str">
            <v>Lao động, Thương binh và Xã hội</v>
          </cell>
        </row>
        <row r="375">
          <cell r="B375" t="str">
            <v>HC.188</v>
          </cell>
          <cell r="C375" t="str">
            <v>Dương Thị</v>
          </cell>
          <cell r="D375" t="str">
            <v>Lam</v>
          </cell>
          <cell r="E375" t="str">
            <v>22/4/1996</v>
          </cell>
          <cell r="F375" t="str">
            <v>Nữ</v>
          </cell>
          <cell r="G375" t="str">
            <v>Xã Phúc Trạch, huyện Hương Khê, tỉnh Hà Tĩnh</v>
          </cell>
          <cell r="H375">
            <v>1</v>
          </cell>
          <cell r="I375" t="str">
            <v>Thực hiện chính sách người có công</v>
          </cell>
          <cell r="J375" t="str">
            <v>Đại học trở lên, ngành: Luật, Kinh tế, Bảo hiểm, Khoa học chính trị, Quản lý nhà nước, Kế toán</v>
          </cell>
          <cell r="K375" t="str">
            <v>Phòng Lao động - Thương binh và Xã hội</v>
          </cell>
          <cell r="L375" t="str">
            <v>UBND huyện Hương Khê</v>
          </cell>
          <cell r="M375" t="str">
            <v>HHK.LĐTBXH</v>
          </cell>
          <cell r="N375" t="str">
            <v>Lao động, Thương binh và Xã hội</v>
          </cell>
        </row>
        <row r="376">
          <cell r="B376" t="str">
            <v>HC.232</v>
          </cell>
          <cell r="C376" t="str">
            <v>Trần Thị Diễm</v>
          </cell>
          <cell r="D376" t="str">
            <v>My</v>
          </cell>
          <cell r="E376" t="str">
            <v>11/7/1993</v>
          </cell>
          <cell r="F376" t="str">
            <v>Nữ</v>
          </cell>
          <cell r="G376" t="str">
            <v>Thị trấn Hương Khê, huyện Hương Khê, tỉnh Hà Tĩnh</v>
          </cell>
          <cell r="H376">
            <v>1</v>
          </cell>
          <cell r="I376" t="str">
            <v>Thực hiện chính sách người có công</v>
          </cell>
          <cell r="J376" t="str">
            <v>Đại học trở lên, ngành: Luật, Kinh tế, Bảo hiểm, Khoa học chính trị, Quản lý nhà nước, Kế toán</v>
          </cell>
          <cell r="K376" t="str">
            <v>Phòng Lao động - Thương binh và Xã hội</v>
          </cell>
          <cell r="L376" t="str">
            <v>UBND huyện Hương Khê</v>
          </cell>
          <cell r="M376" t="str">
            <v>HHK.LĐTBXH</v>
          </cell>
          <cell r="N376" t="str">
            <v>Lao động, Thương binh và Xã hội</v>
          </cell>
        </row>
        <row r="377">
          <cell r="B377" t="str">
            <v>HC.234</v>
          </cell>
          <cell r="C377" t="str">
            <v xml:space="preserve">Nguyễn Thị </v>
          </cell>
          <cell r="D377" t="str">
            <v>Mỹ</v>
          </cell>
          <cell r="E377" t="str">
            <v>08/7/1996</v>
          </cell>
          <cell r="F377" t="str">
            <v>Nữ</v>
          </cell>
          <cell r="G377" t="str">
            <v>Xã Hương Giang, huyện Hương Khê, tỉnh Hà Tĩnh</v>
          </cell>
          <cell r="H377">
            <v>1</v>
          </cell>
          <cell r="I377" t="str">
            <v>Thực hiện chính sách người có công</v>
          </cell>
          <cell r="J377" t="str">
            <v>Đại học trở lên, ngành: Luật, Kinh tế, Bảo hiểm, Khoa học chính trị, Quản lý nhà nước, Kế toán</v>
          </cell>
          <cell r="K377" t="str">
            <v>Phòng Lao động - Thương binh và Xã hội</v>
          </cell>
          <cell r="L377" t="str">
            <v>UBND huyện Hương Khê</v>
          </cell>
          <cell r="M377" t="str">
            <v>HHK.LĐTBXH</v>
          </cell>
          <cell r="N377" t="str">
            <v>Lao động, Thương binh và Xã hội</v>
          </cell>
        </row>
        <row r="378">
          <cell r="B378" t="str">
            <v>HC.292</v>
          </cell>
          <cell r="C378" t="str">
            <v>Nguyễn Thị Như</v>
          </cell>
          <cell r="D378" t="str">
            <v>Quỳnh</v>
          </cell>
          <cell r="E378" t="str">
            <v>18/11/1998</v>
          </cell>
          <cell r="F378" t="str">
            <v>Nữ</v>
          </cell>
          <cell r="G378" t="str">
            <v>Thị trấn Hương Khê, huyện Hương Khê, tỉnh Hà Tĩnh</v>
          </cell>
          <cell r="H378">
            <v>1</v>
          </cell>
          <cell r="I378" t="str">
            <v>Thực hiện chính sách người có công</v>
          </cell>
          <cell r="J378" t="str">
            <v>Đại học trở lên, ngành: Luật, Kinh tế, Bảo hiểm, Khoa học chính trị, Quản lý nhà nước, Kế toán</v>
          </cell>
          <cell r="K378" t="str">
            <v>Phòng Lao động - Thương binh và Xã hội</v>
          </cell>
          <cell r="L378" t="str">
            <v>UBND huyện Hương Khê</v>
          </cell>
          <cell r="M378" t="str">
            <v>HHK.LĐTBXH</v>
          </cell>
          <cell r="N378" t="str">
            <v>Lao động, Thương binh và Xã hội</v>
          </cell>
        </row>
        <row r="379">
          <cell r="B379" t="str">
            <v>HC.313</v>
          </cell>
          <cell r="C379" t="str">
            <v>Nguyễn Tất Hoàng</v>
          </cell>
          <cell r="D379" t="str">
            <v>Thạch</v>
          </cell>
          <cell r="E379" t="str">
            <v>18/9/1997</v>
          </cell>
          <cell r="F379" t="str">
            <v>Nam</v>
          </cell>
          <cell r="G379" t="str">
            <v>Thị trấn Hương Khê, huyện Hương Khê, tỉnh Hà Tĩnh</v>
          </cell>
          <cell r="H379">
            <v>1</v>
          </cell>
          <cell r="I379" t="str">
            <v>Thực hiện chính sách người có công</v>
          </cell>
          <cell r="J379" t="str">
            <v>Đại học trở lên, ngành: Luật, Kinh tế, Bảo hiểm, Khoa học chính trị, Quản lý nhà nước, Kế toán</v>
          </cell>
          <cell r="K379" t="str">
            <v>Phòng Lao động - Thương binh và Xã hội</v>
          </cell>
          <cell r="L379" t="str">
            <v>UBND huyện Hương Khê</v>
          </cell>
          <cell r="M379" t="str">
            <v>HHK.LĐTBXH</v>
          </cell>
          <cell r="N379" t="str">
            <v>Lao động, Thương binh và Xã hội</v>
          </cell>
        </row>
        <row r="380">
          <cell r="B380" t="str">
            <v>HC.366</v>
          </cell>
          <cell r="C380" t="str">
            <v>Nguyễn Thị</v>
          </cell>
          <cell r="D380" t="str">
            <v>Trang</v>
          </cell>
          <cell r="E380" t="str">
            <v>02/9/1998</v>
          </cell>
          <cell r="F380" t="str">
            <v>Nữ</v>
          </cell>
          <cell r="G380" t="str">
            <v>Xã Hương Lâm, huyện Hương Khê, tỉnh Hà Tĩnh</v>
          </cell>
          <cell r="H380">
            <v>1</v>
          </cell>
          <cell r="I380" t="str">
            <v>Thực hiện chính sách người có công</v>
          </cell>
          <cell r="J380" t="str">
            <v>Đại học trở lên, ngành: Luật, Kinh tế, Bảo hiểm, Khoa học chính trị, Quản lý nhà nước, Kế toán</v>
          </cell>
          <cell r="K380" t="str">
            <v>Phòng Lao động - Thương binh và Xã hội</v>
          </cell>
          <cell r="L380" t="str">
            <v>UBND huyện Hương Khê</v>
          </cell>
          <cell r="M380" t="str">
            <v>HHK.LĐTBXH</v>
          </cell>
          <cell r="N380" t="str">
            <v>Lao động, Thương binh và Xã hội</v>
          </cell>
        </row>
        <row r="381">
          <cell r="B381" t="str">
            <v>HC.314</v>
          </cell>
          <cell r="C381" t="str">
            <v>Trần Thị Bích</v>
          </cell>
          <cell r="D381" t="str">
            <v>Thái</v>
          </cell>
          <cell r="E381" t="str">
            <v>20/11/1990</v>
          </cell>
          <cell r="F381" t="str">
            <v>Nữ</v>
          </cell>
          <cell r="G381" t="str">
            <v>Thị trấn Hương Khê, huyện Hương Khê, tỉnh Hà Tĩnh</v>
          </cell>
          <cell r="H381" t="str">
            <v>1</v>
          </cell>
          <cell r="I381" t="str">
            <v>Quản lý dược, mỹ phẩm; bảo hiểm, y tế cơ sở</v>
          </cell>
          <cell r="J381" t="str">
            <v>Đại học trở lên, ngành: Dược, Y đa khoa, Bảo hiểm</v>
          </cell>
          <cell r="K381" t="str">
            <v>Phòng y tế</v>
          </cell>
          <cell r="L381" t="str">
            <v>UBND huyện Hương Khê</v>
          </cell>
          <cell r="M381" t="str">
            <v>HHK.YT</v>
          </cell>
          <cell r="N381" t="str">
            <v>Y tế</v>
          </cell>
        </row>
        <row r="382">
          <cell r="B382" t="str">
            <v>HC.017</v>
          </cell>
          <cell r="C382" t="str">
            <v>Nguyễn Thị Vân</v>
          </cell>
          <cell r="D382" t="str">
            <v>Anh</v>
          </cell>
          <cell r="E382" t="str">
            <v>03/10/1992</v>
          </cell>
          <cell r="F382" t="str">
            <v>Nữ</v>
          </cell>
          <cell r="G382" t="str">
            <v>Thị xã Hồng Lĩnh, tỉnh Hà Tĩnh</v>
          </cell>
          <cell r="H382" t="str">
            <v>1</v>
          </cell>
          <cell r="I382" t="str">
            <v>Quản lý thương mại</v>
          </cell>
          <cell r="J382" t="str">
            <v>Đại học trở lên, chuyên ngành: Kinh tế</v>
          </cell>
          <cell r="K382" t="str">
            <v>Phòng Kinh tế Hạ tầng</v>
          </cell>
          <cell r="L382" t="str">
            <v xml:space="preserve"> Huyện Can Lộc</v>
          </cell>
          <cell r="M382" t="str">
            <v>HCL.KTHT</v>
          </cell>
          <cell r="N382" t="str">
            <v>Thương mại</v>
          </cell>
        </row>
        <row r="383">
          <cell r="B383" t="str">
            <v>HC.145</v>
          </cell>
          <cell r="C383" t="str">
            <v>Hoàng Thị</v>
          </cell>
          <cell r="D383" t="str">
            <v>Hoài</v>
          </cell>
          <cell r="E383" t="str">
            <v>19/02/1994</v>
          </cell>
          <cell r="F383" t="str">
            <v>Nữ</v>
          </cell>
          <cell r="G383" t="str">
            <v>Phường Kỳ Trinh, thị xã Kỳ Anh, tỉnh Hà Tĩnh</v>
          </cell>
          <cell r="H383" t="str">
            <v>1</v>
          </cell>
          <cell r="I383" t="str">
            <v>Quản lý chính quyền địa phương và công tác thanh niên</v>
          </cell>
          <cell r="J383"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K383" t="str">
            <v>Phòng Nội vụ</v>
          </cell>
          <cell r="L383" t="str">
            <v>UBND thị xã Kỳ Anh</v>
          </cell>
          <cell r="M383" t="str">
            <v>TXKA.NV</v>
          </cell>
          <cell r="N383" t="str">
            <v>Tổ chức nhà nước</v>
          </cell>
        </row>
        <row r="384">
          <cell r="B384" t="str">
            <v>HC.026</v>
          </cell>
          <cell r="C384" t="str">
            <v xml:space="preserve">Trương Nguyễn Thế </v>
          </cell>
          <cell r="D384" t="str">
            <v>Anh</v>
          </cell>
          <cell r="E384" t="str">
            <v>24/12/1998</v>
          </cell>
          <cell r="F384" t="str">
            <v>Nam</v>
          </cell>
          <cell r="G384" t="str">
            <v>Phường Kỳ Trinh, thị xã Kỳ Anh, tỉnh Hà Tĩnh</v>
          </cell>
          <cell r="H384" t="str">
            <v>1</v>
          </cell>
          <cell r="I384" t="str">
            <v>Quản lý chính quyền địa phương và công tác thanh niên</v>
          </cell>
          <cell r="J384"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K384" t="str">
            <v>Phòng Nội vụ</v>
          </cell>
          <cell r="L384" t="str">
            <v>UBND thị xã Kỳ Anh</v>
          </cell>
          <cell r="M384" t="str">
            <v>TXKA.NV</v>
          </cell>
          <cell r="N384" t="str">
            <v>Tổ chức nhà nước</v>
          </cell>
        </row>
        <row r="385">
          <cell r="B385" t="str">
            <v>HC.346</v>
          </cell>
          <cell r="C385" t="str">
            <v xml:space="preserve">Lê Thị </v>
          </cell>
          <cell r="D385" t="str">
            <v>Thủy</v>
          </cell>
          <cell r="E385" t="str">
            <v>08/11/1990</v>
          </cell>
          <cell r="F385" t="str">
            <v>Nữ</v>
          </cell>
          <cell r="G385" t="str">
            <v>Phường Kỳ Thịnh, thị xã Kỳ Anh, tỉnh Hà Tĩnh</v>
          </cell>
          <cell r="H385" t="str">
            <v>1</v>
          </cell>
          <cell r="I385" t="str">
            <v>Quản lý chính quyền địa phương và công tác thanh niên</v>
          </cell>
          <cell r="J385"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K385" t="str">
            <v>Phòng Nội vụ</v>
          </cell>
          <cell r="L385" t="str">
            <v>UBND thị xã Kỳ Anh</v>
          </cell>
          <cell r="M385" t="str">
            <v>TXKA.NV</v>
          </cell>
          <cell r="N385" t="str">
            <v>Tổ chức nhà nước</v>
          </cell>
        </row>
        <row r="386">
          <cell r="B386" t="str">
            <v>HC.277</v>
          </cell>
          <cell r="C386" t="str">
            <v xml:space="preserve">Lê Thị Hồng </v>
          </cell>
          <cell r="D386" t="str">
            <v>Phượng</v>
          </cell>
          <cell r="E386" t="str">
            <v>12/6/1997</v>
          </cell>
          <cell r="F386" t="str">
            <v>Nữ</v>
          </cell>
          <cell r="G386" t="str">
            <v>Xã Sơn Phú, huyện Hương Sơn, tỉnh Hà Tĩnh</v>
          </cell>
          <cell r="H386" t="str">
            <v>1</v>
          </cell>
          <cell r="I386" t="str">
            <v>Quản lý chính quyền địa phương và công tác thanh niên</v>
          </cell>
          <cell r="J386"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K386" t="str">
            <v>Phòng Nội vụ</v>
          </cell>
          <cell r="L386" t="str">
            <v>UBND thị xã Kỳ Anh</v>
          </cell>
          <cell r="M386" t="str">
            <v>TXKA.NV</v>
          </cell>
          <cell r="N386" t="str">
            <v>Tổ chức nhà nước</v>
          </cell>
        </row>
        <row r="387">
          <cell r="B387" t="str">
            <v>HC.210</v>
          </cell>
          <cell r="C387" t="str">
            <v xml:space="preserve">Kiều Công </v>
          </cell>
          <cell r="D387" t="str">
            <v>Long</v>
          </cell>
          <cell r="E387" t="str">
            <v>21/3/2000</v>
          </cell>
          <cell r="F387" t="str">
            <v>Nam</v>
          </cell>
          <cell r="G387" t="str">
            <v>Xã Thạch Đài, huyện Thạch Hà, tỉnh Hà Tĩnh</v>
          </cell>
          <cell r="H387" t="str">
            <v>1</v>
          </cell>
          <cell r="I387" t="str">
            <v>Quản lý chính quyền địa phương và công tác thanh niên</v>
          </cell>
          <cell r="J387"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K387" t="str">
            <v>Phòng Nội vụ</v>
          </cell>
          <cell r="L387" t="str">
            <v>UBND thị xã Kỳ Anh</v>
          </cell>
          <cell r="M387" t="str">
            <v>TXKA.NV</v>
          </cell>
          <cell r="N387" t="str">
            <v>Tổ chức nhà nước</v>
          </cell>
        </row>
        <row r="388">
          <cell r="B388" t="str">
            <v>HC.233</v>
          </cell>
          <cell r="C388" t="str">
            <v>Trương Trà</v>
          </cell>
          <cell r="D388" t="str">
            <v>My</v>
          </cell>
          <cell r="E388" t="str">
            <v>10/9/1992</v>
          </cell>
          <cell r="F388" t="str">
            <v>Nữ</v>
          </cell>
          <cell r="G388" t="str">
            <v>Phường Kỳ Trinh, thị xã Kỳ Anh, tỉnh Hà Tĩnh</v>
          </cell>
          <cell r="H388" t="str">
            <v>1</v>
          </cell>
          <cell r="I388" t="str">
            <v>Quản lý đất đai</v>
          </cell>
          <cell r="J388" t="str">
            <v>Đại học trở lên, ngành Quản lý đất đai</v>
          </cell>
          <cell r="K388" t="str">
            <v>Phòng Tài nguyên và Môi trường</v>
          </cell>
          <cell r="L388" t="str">
            <v>UBND thị xã Kỳ Anh</v>
          </cell>
          <cell r="M388" t="str">
            <v>TXKA.TNMT</v>
          </cell>
          <cell r="N388" t="str">
            <v>Quản lý đất đai</v>
          </cell>
        </row>
        <row r="389">
          <cell r="B389" t="str">
            <v>HC.308</v>
          </cell>
          <cell r="C389" t="str">
            <v xml:space="preserve">Lê Thị </v>
          </cell>
          <cell r="D389" t="str">
            <v>Tâm</v>
          </cell>
          <cell r="E389" t="str">
            <v>24/5/1990</v>
          </cell>
          <cell r="F389" t="str">
            <v>Nữ</v>
          </cell>
          <cell r="G389" t="str">
            <v>Thị trấn Thạch Hà, huyện Thạch Hà, tỉnh Hà Tĩnh</v>
          </cell>
          <cell r="H389" t="str">
            <v>1</v>
          </cell>
          <cell r="I389" t="str">
            <v>Quản lý đất đai</v>
          </cell>
          <cell r="J389" t="str">
            <v>Đại học trở lên, ngành Quản lý đất đai</v>
          </cell>
          <cell r="K389" t="str">
            <v>Phòng Tài nguyên và Môi trường</v>
          </cell>
          <cell r="L389" t="str">
            <v>UBND thị xã Kỳ Anh</v>
          </cell>
          <cell r="M389" t="str">
            <v>TXKA.TNMT</v>
          </cell>
          <cell r="N389" t="str">
            <v>Quản lý đất đai</v>
          </cell>
        </row>
        <row r="390">
          <cell r="B390" t="str">
            <v>HC.044</v>
          </cell>
          <cell r="C390" t="str">
            <v xml:space="preserve">Nguyễn Ngọc </v>
          </cell>
          <cell r="D390" t="str">
            <v>Chính</v>
          </cell>
          <cell r="E390" t="str">
            <v>19/10/1998</v>
          </cell>
          <cell r="F390" t="str">
            <v>Nam</v>
          </cell>
          <cell r="G390" t="str">
            <v>Phường Trung Lương, thị xã Hồng Lĩnh, tỉnh Hà Tĩnh</v>
          </cell>
          <cell r="H390" t="str">
            <v>1</v>
          </cell>
          <cell r="I390" t="str">
            <v>Kiểm soát văn bản và thủ tục hành chính</v>
          </cell>
          <cell r="J390" t="str">
            <v>Đại học trở lên, ngành Luật.</v>
          </cell>
          <cell r="K390" t="str">
            <v xml:space="preserve"> Phòng Tư pháp</v>
          </cell>
          <cell r="L390" t="str">
            <v>Thị xã Hồng Lĩnh</v>
          </cell>
          <cell r="M390" t="str">
            <v>TXHL.TP</v>
          </cell>
          <cell r="N390" t="str">
            <v>Tư pháp - Pháp chế</v>
          </cell>
        </row>
        <row r="391">
          <cell r="B391" t="str">
            <v>HC.220</v>
          </cell>
          <cell r="C391" t="str">
            <v xml:space="preserve">Nguyễn Thị Hải </v>
          </cell>
          <cell r="D391" t="str">
            <v>Lý</v>
          </cell>
          <cell r="E391" t="str">
            <v>11/5/1997</v>
          </cell>
          <cell r="F391" t="str">
            <v>Nữ</v>
          </cell>
          <cell r="G391" t="str">
            <v>Xã Xuân Hồng, huyện Nghi Xuân, tỉnh Hà Tĩnh</v>
          </cell>
          <cell r="H391" t="str">
            <v>1</v>
          </cell>
          <cell r="I391" t="str">
            <v>Kiểm soát văn bản và thủ tục hành chính</v>
          </cell>
          <cell r="J391" t="str">
            <v>Đại học trở lên, ngành Luật.</v>
          </cell>
          <cell r="K391" t="str">
            <v xml:space="preserve"> Phòng Tư pháp</v>
          </cell>
          <cell r="L391" t="str">
            <v>Thị xã Hồng Lĩnh</v>
          </cell>
          <cell r="M391" t="str">
            <v>TXHL.TP</v>
          </cell>
          <cell r="N391" t="str">
            <v>Tư pháp - Pháp chế</v>
          </cell>
        </row>
        <row r="392">
          <cell r="B392" t="str">
            <v>HC.265</v>
          </cell>
          <cell r="C392" t="str">
            <v>Trần Thị Lâm</v>
          </cell>
          <cell r="D392" t="str">
            <v>Oanh</v>
          </cell>
          <cell r="E392" t="str">
            <v>10/5/2000</v>
          </cell>
          <cell r="F392" t="str">
            <v>Nữ</v>
          </cell>
          <cell r="G392" t="str">
            <v>Xã Xuân Lam, huyện Nghi Xuân, tỉnh Hà Tĩnh</v>
          </cell>
          <cell r="H392" t="str">
            <v>1</v>
          </cell>
          <cell r="I392" t="str">
            <v>Kiểm soát văn bản và thủ tục hành chính</v>
          </cell>
          <cell r="J392" t="str">
            <v>Đại học trở lên, ngành Luật.</v>
          </cell>
          <cell r="K392" t="str">
            <v xml:space="preserve"> Phòng Tư pháp</v>
          </cell>
          <cell r="L392" t="str">
            <v>Thị xã Hồng Lĩnh</v>
          </cell>
          <cell r="M392" t="str">
            <v>TXHL.TP</v>
          </cell>
          <cell r="N392" t="str">
            <v>Tư pháp - Pháp chế</v>
          </cell>
        </row>
        <row r="393">
          <cell r="B393" t="str">
            <v>HC.306</v>
          </cell>
          <cell r="C393" t="str">
            <v xml:space="preserve">Bùi Thị </v>
          </cell>
          <cell r="D393" t="str">
            <v>Tâm</v>
          </cell>
          <cell r="E393" t="str">
            <v>16/11/1991</v>
          </cell>
          <cell r="F393" t="str">
            <v>Nữ</v>
          </cell>
          <cell r="G393" t="str">
            <v>Thị trấn Đức Thọ, huyện Đức Thọ, tỉnh Hà Tĩnh</v>
          </cell>
          <cell r="H393" t="str">
            <v>1</v>
          </cell>
          <cell r="I393" t="str">
            <v>Kiểm soát văn bản và thủ tục hành chính</v>
          </cell>
          <cell r="J393" t="str">
            <v>Đại học trở lên, ngành Luật.</v>
          </cell>
          <cell r="K393" t="str">
            <v xml:space="preserve"> Phòng Tư pháp</v>
          </cell>
          <cell r="L393" t="str">
            <v>Thị xã Hồng Lĩnh</v>
          </cell>
          <cell r="M393" t="str">
            <v>TXHL.TP</v>
          </cell>
          <cell r="N393" t="str">
            <v>Tư pháp - Pháp chế</v>
          </cell>
        </row>
        <row r="394">
          <cell r="B394" t="str">
            <v>HC.363</v>
          </cell>
          <cell r="C394" t="str">
            <v xml:space="preserve">Lê Thị </v>
          </cell>
          <cell r="D394" t="str">
            <v>Trang</v>
          </cell>
          <cell r="E394" t="str">
            <v>19/3/1991</v>
          </cell>
          <cell r="F394" t="str">
            <v>Nữ</v>
          </cell>
          <cell r="G394" t="str">
            <v>Xã Bùi La Nhân, huyện Đức Thọ, tỉnh Hà Tĩnh</v>
          </cell>
          <cell r="H394" t="str">
            <v>1</v>
          </cell>
          <cell r="I394" t="str">
            <v>Kiểm soát văn bản và thủ tục hành chính</v>
          </cell>
          <cell r="J394" t="str">
            <v>Đại học trở lên, ngành Luật.</v>
          </cell>
          <cell r="K394" t="str">
            <v xml:space="preserve"> Phòng Tư pháp</v>
          </cell>
          <cell r="L394" t="str">
            <v>Thị xã Hồng Lĩnh</v>
          </cell>
          <cell r="M394" t="str">
            <v>TXHL.TP</v>
          </cell>
          <cell r="N394" t="str">
            <v>Tư pháp - Pháp chế</v>
          </cell>
        </row>
        <row r="395">
          <cell r="B395" t="str">
            <v>HC.390</v>
          </cell>
          <cell r="C395" t="str">
            <v>Lê Ánh</v>
          </cell>
          <cell r="D395" t="str">
            <v>Tuyết</v>
          </cell>
          <cell r="E395" t="str">
            <v>19/10/1991</v>
          </cell>
          <cell r="F395" t="str">
            <v>Nữ</v>
          </cell>
          <cell r="G395" t="str">
            <v>Xã Hồng Lộc, huyện Lộc Hà, tỉnh Hà Tĩnh</v>
          </cell>
          <cell r="H395" t="str">
            <v>1</v>
          </cell>
          <cell r="I395" t="str">
            <v>Kiểm soát văn bản và thủ tục hành chính</v>
          </cell>
          <cell r="J395" t="str">
            <v>Đại học trở lên, ngành Luật.</v>
          </cell>
          <cell r="K395" t="str">
            <v xml:space="preserve"> Phòng Tư pháp</v>
          </cell>
          <cell r="L395" t="str">
            <v>Thị xã Hồng Lĩnh</v>
          </cell>
          <cell r="M395" t="str">
            <v>TXHL.TP</v>
          </cell>
          <cell r="N395" t="str">
            <v>Tư pháp - Pháp chế</v>
          </cell>
        </row>
        <row r="396">
          <cell r="B396" t="str">
            <v>HC.025</v>
          </cell>
          <cell r="C396" t="str">
            <v xml:space="preserve">Trần Trung </v>
          </cell>
          <cell r="D396" t="str">
            <v>Anh</v>
          </cell>
          <cell r="E396" t="str">
            <v>24/7/1999</v>
          </cell>
          <cell r="F396" t="str">
            <v>Nam</v>
          </cell>
          <cell r="G396" t="str">
            <v>Phường Nam Hồng, thị xã Hồng Lĩnh, tỉnh Hà Tĩnh</v>
          </cell>
          <cell r="H396" t="str">
            <v>1</v>
          </cell>
          <cell r="I396" t="str">
            <v>Quản lý kế hoạch và đầu tư</v>
          </cell>
          <cell r="J396" t="str">
            <v>Đại học trở lên, ngành: Kinh tế, Tài chính - ngân hàng, Kế toán</v>
          </cell>
          <cell r="K396" t="str">
            <v>Phòng Tài chính-Kế hoạch</v>
          </cell>
          <cell r="L396" t="str">
            <v>Thị xã Hồng Lĩnh</v>
          </cell>
          <cell r="M396" t="str">
            <v>TXHL.TCKH</v>
          </cell>
          <cell r="N396" t="str">
            <v>Kế hoạch - Đầu tư</v>
          </cell>
        </row>
        <row r="397">
          <cell r="B397" t="str">
            <v>HC.097</v>
          </cell>
          <cell r="C397" t="str">
            <v>Bùi Thị Quỳnh</v>
          </cell>
          <cell r="D397" t="str">
            <v>Hà</v>
          </cell>
          <cell r="E397" t="str">
            <v>02/9/2000</v>
          </cell>
          <cell r="F397" t="str">
            <v>Nữ</v>
          </cell>
          <cell r="G397" t="str">
            <v>Phường Đậu Liêu, thị xã Hồng Lĩnh, tỉnh Hà Tĩnh</v>
          </cell>
          <cell r="H397" t="str">
            <v>1</v>
          </cell>
          <cell r="I397" t="str">
            <v>Quản lý kế hoạch và đầu tư</v>
          </cell>
          <cell r="J397" t="str">
            <v>Đại học trở lên, ngành: Kinh tế, Tài chính - ngân hàng, Kế toán</v>
          </cell>
          <cell r="K397" t="str">
            <v>Phòng Tài chính-Kế hoạch</v>
          </cell>
          <cell r="L397" t="str">
            <v>Thị xã Hồng Lĩnh</v>
          </cell>
          <cell r="M397" t="str">
            <v>TXHL.TCKH</v>
          </cell>
          <cell r="N397" t="str">
            <v>Kế hoạch - Đầu tư</v>
          </cell>
        </row>
        <row r="398">
          <cell r="B398" t="str">
            <v>HC.101</v>
          </cell>
          <cell r="C398" t="str">
            <v xml:space="preserve">Nguyễn Thị Thu </v>
          </cell>
          <cell r="D398" t="str">
            <v>Hà</v>
          </cell>
          <cell r="E398" t="str">
            <v>21/4/1997</v>
          </cell>
          <cell r="F398" t="str">
            <v>Nữ</v>
          </cell>
          <cell r="G398" t="str">
            <v>Xã Yên Hồ, huyện Đức Thọ, tỉnh Hà Tĩnh</v>
          </cell>
          <cell r="H398" t="str">
            <v>1</v>
          </cell>
          <cell r="I398" t="str">
            <v>Quản lý kế hoạch và đầu tư</v>
          </cell>
          <cell r="J398" t="str">
            <v>Đại học trở lên, ngành: Kinh tế, Tài chính - ngân hàng, Kế toán</v>
          </cell>
          <cell r="K398" t="str">
            <v>Phòng Tài chính-Kế hoạch</v>
          </cell>
          <cell r="L398" t="str">
            <v>Thị xã Hồng Lĩnh</v>
          </cell>
          <cell r="M398" t="str">
            <v>TXHL.TCKH</v>
          </cell>
          <cell r="N398" t="str">
            <v>Kế hoạch - Đầu tư</v>
          </cell>
        </row>
        <row r="399">
          <cell r="B399" t="str">
            <v>HC.102</v>
          </cell>
          <cell r="C399" t="str">
            <v xml:space="preserve">Nguyễn Thị Việt </v>
          </cell>
          <cell r="D399" t="str">
            <v>Hà</v>
          </cell>
          <cell r="E399" t="str">
            <v>13/3/1998</v>
          </cell>
          <cell r="F399" t="str">
            <v>Nữ</v>
          </cell>
          <cell r="G399" t="str">
            <v>Xã Yên Hồ, huyện Đức Thọ, tỉnh Hà Tĩnh</v>
          </cell>
          <cell r="H399" t="str">
            <v>1</v>
          </cell>
          <cell r="I399" t="str">
            <v>Quản lý kế hoạch và đầu tư</v>
          </cell>
          <cell r="J399" t="str">
            <v>Đại học trở lên, ngành: Kinh tế, Tài chính - ngân hàng, Kế toán</v>
          </cell>
          <cell r="K399" t="str">
            <v>Phòng Tài chính-Kế hoạch</v>
          </cell>
          <cell r="L399" t="str">
            <v>Thị xã Hồng Lĩnh</v>
          </cell>
          <cell r="M399" t="str">
            <v>TXHL.TCKH</v>
          </cell>
          <cell r="N399" t="str">
            <v>Kế hoạch - Đầu tư</v>
          </cell>
        </row>
        <row r="400">
          <cell r="B400" t="str">
            <v>HC.182</v>
          </cell>
          <cell r="C400" t="str">
            <v xml:space="preserve">Đặng Thị </v>
          </cell>
          <cell r="D400" t="str">
            <v>Khánh</v>
          </cell>
          <cell r="E400" t="str">
            <v>20/9/2000</v>
          </cell>
          <cell r="F400" t="str">
            <v>Nữ</v>
          </cell>
          <cell r="G400" t="str">
            <v>Xã Vượng Lộc, huyện Can Lộc, tỉnh Hà Tĩnh</v>
          </cell>
          <cell r="H400" t="str">
            <v>1</v>
          </cell>
          <cell r="I400" t="str">
            <v>Quản lý kế hoạch và đầu tư</v>
          </cell>
          <cell r="J400" t="str">
            <v>Đại học trở lên, ngành: Kinh tế, Tài chính - ngân hàng, Kế toán</v>
          </cell>
          <cell r="K400" t="str">
            <v>Phòng Tài chính-Kế hoạch</v>
          </cell>
          <cell r="L400" t="str">
            <v>Thị xã Hồng Lĩnh</v>
          </cell>
          <cell r="M400" t="str">
            <v>TXHL.TCKH</v>
          </cell>
          <cell r="N400" t="str">
            <v>Kế hoạch - Đầu tư</v>
          </cell>
        </row>
        <row r="401">
          <cell r="B401" t="str">
            <v>HC.226</v>
          </cell>
          <cell r="C401" t="str">
            <v xml:space="preserve">Trần Đình </v>
          </cell>
          <cell r="D401" t="str">
            <v>Mạnh</v>
          </cell>
          <cell r="E401" t="str">
            <v>17/9/1993</v>
          </cell>
          <cell r="F401" t="str">
            <v>Nam</v>
          </cell>
          <cell r="G401" t="str">
            <v>Xã Trung Lộc, huyện Can Lộc, tỉnh Hà Tĩnh</v>
          </cell>
          <cell r="H401" t="str">
            <v>1</v>
          </cell>
          <cell r="I401" t="str">
            <v>Quản lý kế hoạch và đầu tư</v>
          </cell>
          <cell r="J401" t="str">
            <v>Đại học trở lên, ngành: Kinh tế, Tài chính - ngân hàng, Kế toán</v>
          </cell>
          <cell r="K401" t="str">
            <v>Phòng Tài chính-Kế hoạch</v>
          </cell>
          <cell r="L401" t="str">
            <v>Thị xã Hồng Lĩnh</v>
          </cell>
          <cell r="M401" t="str">
            <v>TXHL.TCKH</v>
          </cell>
          <cell r="N401" t="str">
            <v>Kế hoạch - Đầu tư</v>
          </cell>
        </row>
        <row r="402">
          <cell r="B402" t="str">
            <v>HC.263</v>
          </cell>
          <cell r="C402" t="str">
            <v>Nguyễn Thị Tú</v>
          </cell>
          <cell r="D402" t="str">
            <v>Oanh</v>
          </cell>
          <cell r="E402" t="str">
            <v>03/11/1998</v>
          </cell>
          <cell r="F402" t="str">
            <v>Nữ</v>
          </cell>
          <cell r="G402" t="str">
            <v>Phường Nam Hồng, thị xã Hồng Lĩnh, tỉnh Hà Tĩnh</v>
          </cell>
          <cell r="H402" t="str">
            <v>1</v>
          </cell>
          <cell r="I402" t="str">
            <v>Quản lý kế hoạch và đầu tư</v>
          </cell>
          <cell r="J402" t="str">
            <v>Đại học trở lên, ngành: Kinh tế, Tài chính - ngân hàng, Kế toán</v>
          </cell>
          <cell r="K402" t="str">
            <v>Phòng Tài chính-Kế hoạch</v>
          </cell>
          <cell r="L402" t="str">
            <v>Thị xã Hồng Lĩnh</v>
          </cell>
          <cell r="M402" t="str">
            <v>TXHL.TCKH</v>
          </cell>
          <cell r="N402" t="str">
            <v>Kế hoạch - Đầu tư</v>
          </cell>
        </row>
        <row r="403">
          <cell r="B403" t="str">
            <v>HC.280</v>
          </cell>
          <cell r="C403" t="str">
            <v xml:space="preserve">Trần Hoàng </v>
          </cell>
          <cell r="D403" t="str">
            <v>Quân</v>
          </cell>
          <cell r="E403" t="str">
            <v>02/6/1996</v>
          </cell>
          <cell r="F403" t="str">
            <v>Nam</v>
          </cell>
          <cell r="G403" t="str">
            <v>Phường Hà Huy Tập, TP Hà Tĩnh, tỉnh Hà Tĩnh</v>
          </cell>
          <cell r="H403" t="str">
            <v>1</v>
          </cell>
          <cell r="I403" t="str">
            <v>Quản lý kế hoạch và đầu tư</v>
          </cell>
          <cell r="J403" t="str">
            <v>Đại học trở lên, ngành: Kinh tế, Tài chính - ngân hàng, Kế toán</v>
          </cell>
          <cell r="K403" t="str">
            <v>Phòng Tài chính-Kế hoạch</v>
          </cell>
          <cell r="L403" t="str">
            <v>Thị xã Hồng Lĩnh</v>
          </cell>
          <cell r="M403" t="str">
            <v>TXHL.TCKH</v>
          </cell>
          <cell r="N403" t="str">
            <v>Kế hoạch - Đầu tư</v>
          </cell>
        </row>
        <row r="404">
          <cell r="B404" t="str">
            <v>HC.348</v>
          </cell>
          <cell r="C404" t="str">
            <v xml:space="preserve">Nguyễn Thị Thanh </v>
          </cell>
          <cell r="D404" t="str">
            <v>Thủy</v>
          </cell>
          <cell r="E404" t="str">
            <v>24/7/2000</v>
          </cell>
          <cell r="F404" t="str">
            <v>Nữ</v>
          </cell>
          <cell r="G404" t="str">
            <v>Phường Trung Lương, thị xã Hồng Lĩnh, tỉnh Hà Tĩnh</v>
          </cell>
          <cell r="H404" t="str">
            <v>1</v>
          </cell>
          <cell r="I404" t="str">
            <v>Quản lý kế hoạch và đầu tư</v>
          </cell>
          <cell r="J404" t="str">
            <v>Đại học trở lên, ngành: Kinh tế, Tài chính - ngân hàng, Kế toán</v>
          </cell>
          <cell r="K404" t="str">
            <v>Phòng Tài chính-Kế hoạch</v>
          </cell>
          <cell r="L404" t="str">
            <v>Thị xã Hồng Lĩnh</v>
          </cell>
          <cell r="M404" t="str">
            <v>TXHL.TCKH</v>
          </cell>
          <cell r="N404" t="str">
            <v>Kế hoạch - Đầu tư</v>
          </cell>
        </row>
        <row r="405">
          <cell r="B405" t="str">
            <v>HC.358</v>
          </cell>
          <cell r="C405" t="str">
            <v>Đào Thị Huyền</v>
          </cell>
          <cell r="D405" t="str">
            <v>Trang</v>
          </cell>
          <cell r="E405" t="str">
            <v>01/5/1997</v>
          </cell>
          <cell r="F405" t="str">
            <v>Nữ</v>
          </cell>
          <cell r="G405" t="str">
            <v>Phường Nguyễn Du, TP Hà Tĩnh, tỉnh Hà Tĩnh</v>
          </cell>
          <cell r="H405" t="str">
            <v>1</v>
          </cell>
          <cell r="I405" t="str">
            <v>Quản lý kế hoạch và đầu tư</v>
          </cell>
          <cell r="J405" t="str">
            <v>Đại học trở lên, ngành: Kinh tế, Tài chính - ngân hàng, Kế toán</v>
          </cell>
          <cell r="K405" t="str">
            <v>Phòng Tài chính-Kế hoạch</v>
          </cell>
          <cell r="L405" t="str">
            <v>Thị xã Hồng Lĩnh</v>
          </cell>
          <cell r="M405" t="str">
            <v>TXHL.TCKH</v>
          </cell>
          <cell r="N405" t="str">
            <v>Kế hoạch - Đầu tư</v>
          </cell>
        </row>
        <row r="406">
          <cell r="B406" t="str">
            <v>HC.371</v>
          </cell>
          <cell r="C406" t="str">
            <v>Nguyễn Thị Quỳnh</v>
          </cell>
          <cell r="D406" t="str">
            <v>Trang</v>
          </cell>
          <cell r="E406" t="str">
            <v>22/12/2000</v>
          </cell>
          <cell r="F406" t="str">
            <v>Nữ</v>
          </cell>
          <cell r="G406" t="str">
            <v>Phường Thạch Linh, TP Hà Tĩnh, tỉnh Hà Tĩnh</v>
          </cell>
          <cell r="H406" t="str">
            <v>1</v>
          </cell>
          <cell r="I406" t="str">
            <v>Quản lý kế hoạch và đầu tư</v>
          </cell>
          <cell r="J406" t="str">
            <v>Đại học trở lên, ngành: Kinh tế, Tài chính - ngân hàng, Kế toán</v>
          </cell>
          <cell r="K406" t="str">
            <v>Phòng Tài chính-Kế hoạch</v>
          </cell>
          <cell r="L406" t="str">
            <v>Thị xã Hồng Lĩnh</v>
          </cell>
          <cell r="M406" t="str">
            <v>TXHL.TCKH</v>
          </cell>
          <cell r="N406" t="str">
            <v>Kế hoạch - Đầu tư</v>
          </cell>
        </row>
        <row r="407">
          <cell r="B407" t="str">
            <v>HC.013</v>
          </cell>
          <cell r="C407" t="str">
            <v>Nguyễn Đức</v>
          </cell>
          <cell r="D407" t="str">
            <v>Anh</v>
          </cell>
          <cell r="E407" t="str">
            <v>12/11/1989</v>
          </cell>
          <cell r="F407" t="str">
            <v>Nam</v>
          </cell>
          <cell r="G407" t="str">
            <v>Phường Bắc Hồng, thị xã Hồng Lĩnh, tỉnh Hà Tĩnh</v>
          </cell>
          <cell r="H407" t="str">
            <v>1</v>
          </cell>
          <cell r="I407" t="str">
            <v>Quản lý đất đai</v>
          </cell>
          <cell r="J407" t="str">
            <v>Đại học trở lên, ngành Quản lý đất đai</v>
          </cell>
          <cell r="K407" t="str">
            <v>Phòng Tài nguyên-Môi trường</v>
          </cell>
          <cell r="L407" t="str">
            <v>Thị xã Hồng Lĩnh</v>
          </cell>
          <cell r="M407" t="str">
            <v>TXHL.TNMT</v>
          </cell>
          <cell r="N407" t="str">
            <v>Quản lý đất đai</v>
          </cell>
        </row>
        <row r="408">
          <cell r="B408" t="str">
            <v>HC.245</v>
          </cell>
          <cell r="C408" t="str">
            <v xml:space="preserve">Đồng Bảo </v>
          </cell>
          <cell r="D408" t="str">
            <v>Ngọc</v>
          </cell>
          <cell r="E408" t="str">
            <v>05/5/1993</v>
          </cell>
          <cell r="F408" t="str">
            <v>Nam</v>
          </cell>
          <cell r="G408" t="str">
            <v>Xã Thuận Lộc, thị xã Hồng Lĩnh, tỉnh Hà Tĩnh</v>
          </cell>
          <cell r="H408" t="str">
            <v>1</v>
          </cell>
          <cell r="I408" t="str">
            <v>Quản lý đất đai</v>
          </cell>
          <cell r="J408" t="str">
            <v>Đại học trở lên, ngành Quản lý đất đai</v>
          </cell>
          <cell r="K408" t="str">
            <v>Phòng Tài nguyên-Môi trường</v>
          </cell>
          <cell r="L408" t="str">
            <v>Thị xã Hồng Lĩnh</v>
          </cell>
          <cell r="M408" t="str">
            <v>TXHL.TNMT</v>
          </cell>
          <cell r="N408" t="str">
            <v>Quản lý đất đai</v>
          </cell>
        </row>
        <row r="409">
          <cell r="B409" t="str">
            <v>HC.022</v>
          </cell>
          <cell r="C409" t="str">
            <v xml:space="preserve">Trần Đức </v>
          </cell>
          <cell r="D409" t="str">
            <v>Anh</v>
          </cell>
          <cell r="E409" t="str">
            <v>28/01/1992</v>
          </cell>
          <cell r="F409" t="str">
            <v>Nam</v>
          </cell>
          <cell r="G409" t="str">
            <v>Phường Thạch Trung, TP Hà Tĩnh, tỉnh Hà Tĩnh</v>
          </cell>
          <cell r="H409">
            <v>1</v>
          </cell>
          <cell r="I409" t="str">
            <v>Quản lý giao thông vận tải</v>
          </cell>
          <cell r="J409" t="str">
            <v>Đại học trở lên, ngành: Khai thác vận tải; Kỹ thuật xây dựng công trình giao thông</v>
          </cell>
          <cell r="K409" t="str">
            <v>Phòng Quản lý đô thị</v>
          </cell>
          <cell r="L409" t="str">
            <v>Thị xã Hồng Lĩnh</v>
          </cell>
          <cell r="M409" t="str">
            <v>TXHL.QLĐT1</v>
          </cell>
          <cell r="N409" t="str">
            <v>Giao thông - Vận tải</v>
          </cell>
        </row>
        <row r="410">
          <cell r="B410" t="str">
            <v>HC.027</v>
          </cell>
          <cell r="C410" t="str">
            <v xml:space="preserve">Võ Văn </v>
          </cell>
          <cell r="D410" t="str">
            <v>Anh</v>
          </cell>
          <cell r="E410" t="str">
            <v>16/01/1985</v>
          </cell>
          <cell r="F410" t="str">
            <v>Nam</v>
          </cell>
          <cell r="G410" t="str">
            <v>Xã Tùng Ảnh, huyện Đức Thọ, tỉnh Hà Tĩnh</v>
          </cell>
          <cell r="H410">
            <v>1</v>
          </cell>
          <cell r="I410" t="str">
            <v>Quản lý giao thông vận tải</v>
          </cell>
          <cell r="J410" t="str">
            <v>Đại học trở lên, ngành: Khai thác vận tải; Kỹ thuật xây dựng công trình giao thông</v>
          </cell>
          <cell r="K410" t="str">
            <v>Phòng Quản lý đô thị</v>
          </cell>
          <cell r="L410" t="str">
            <v>Thị xã Hồng Lĩnh</v>
          </cell>
          <cell r="M410" t="str">
            <v>TXHL.QLĐT1</v>
          </cell>
          <cell r="N410" t="str">
            <v>Giao thông - Vận tải</v>
          </cell>
        </row>
        <row r="411">
          <cell r="B411" t="str">
            <v>HC.160</v>
          </cell>
          <cell r="C411" t="str">
            <v>Phan Việt</v>
          </cell>
          <cell r="D411" t="str">
            <v>Hùng</v>
          </cell>
          <cell r="E411" t="str">
            <v>07/01/1995</v>
          </cell>
          <cell r="F411" t="str">
            <v>Nam</v>
          </cell>
          <cell r="G411" t="str">
            <v>Xã Kim Song Trường, huyện Can Lộc, tỉnh Hà Tĩnh</v>
          </cell>
          <cell r="H411">
            <v>1</v>
          </cell>
          <cell r="I411" t="str">
            <v>Quản lý giao thông vận tải</v>
          </cell>
          <cell r="J411" t="str">
            <v>Đại học trở lên, ngành: Khai thác vận tải; Kỹ thuật xây dựng công trình giao thông</v>
          </cell>
          <cell r="K411" t="str">
            <v>Phòng Quản lý đô thị</v>
          </cell>
          <cell r="L411" t="str">
            <v>Thị xã Hồng Lĩnh</v>
          </cell>
          <cell r="M411" t="str">
            <v>TXHL.QLĐT1</v>
          </cell>
          <cell r="N411" t="str">
            <v>Giao thông - Vận tải</v>
          </cell>
        </row>
        <row r="412">
          <cell r="B412" t="str">
            <v>HC.032</v>
          </cell>
          <cell r="C412" t="str">
            <v>Hoàng Thế</v>
          </cell>
          <cell r="D412" t="str">
            <v>Bảo</v>
          </cell>
          <cell r="E412" t="str">
            <v>09/01/1996</v>
          </cell>
          <cell r="F412" t="str">
            <v>Nam</v>
          </cell>
          <cell r="G412" t="str">
            <v>Phường Đức Thuận, thị xã Hồng Lĩnh, tỉnh Hà Tĩnh</v>
          </cell>
          <cell r="H412" t="str">
            <v>1</v>
          </cell>
          <cell r="I412" t="str">
            <v>Quản lý hạ tầng và phát triển đô thị</v>
          </cell>
          <cell r="J412" t="str">
            <v>Đại học trở lên, ngành: Kiến trúc, Quy hoạch vùng đô thị, Kỹ thuật công trình xây dựng, Kỹ thuật xây dựng, Kỹ thuật xây dựng công trình giao thông</v>
          </cell>
          <cell r="K412" t="str">
            <v>Phòng Quản lý đô thị</v>
          </cell>
          <cell r="L412" t="str">
            <v>Thị xã Hồng Lĩnh</v>
          </cell>
          <cell r="M412" t="str">
            <v>TXHL.QLĐT2</v>
          </cell>
          <cell r="N412" t="str">
            <v>Xây dựng - đô thị</v>
          </cell>
        </row>
        <row r="413">
          <cell r="B413" t="str">
            <v>HC.089</v>
          </cell>
          <cell r="C413" t="str">
            <v>Nguyễn Thị Hương</v>
          </cell>
          <cell r="D413" t="str">
            <v>Giang</v>
          </cell>
          <cell r="E413" t="str">
            <v>20/11/1994</v>
          </cell>
          <cell r="F413" t="str">
            <v>Nữ</v>
          </cell>
          <cell r="G413" t="str">
            <v>Xã Xuân Lam, huyện Nghi Xuân, tỉnh Hà Tĩnh</v>
          </cell>
          <cell r="H413" t="str">
            <v>1</v>
          </cell>
          <cell r="I413" t="str">
            <v>Quản lý hạ tầng và phát triển đô thị</v>
          </cell>
          <cell r="J413" t="str">
            <v>Đại học trở lên, ngành: Kiến trúc, Quy hoạch vùng đô thị, Kỹ thuật công trình xây dựng, Kỹ thuật xây dựng, Kỹ thuật xây dựng công trình giao thông</v>
          </cell>
          <cell r="K413" t="str">
            <v>Phòng Quản lý đô thị</v>
          </cell>
          <cell r="L413" t="str">
            <v>Thị xã Hồng Lĩnh</v>
          </cell>
          <cell r="M413" t="str">
            <v>TXHL.QLĐT2</v>
          </cell>
          <cell r="N413" t="str">
            <v>Xây dựng - đô thị</v>
          </cell>
        </row>
        <row r="414">
          <cell r="B414" t="str">
            <v>HC.176</v>
          </cell>
          <cell r="C414" t="str">
            <v xml:space="preserve">Nguyễn Thị Thanh </v>
          </cell>
          <cell r="D414" t="str">
            <v>Huyền</v>
          </cell>
          <cell r="E414" t="str">
            <v>28/01/1998</v>
          </cell>
          <cell r="F414" t="str">
            <v>Nữ</v>
          </cell>
          <cell r="G414" t="str">
            <v>Thị trấn Thạch Hà, huyện Thạch Hà, tỉnh Hà Tĩnh</v>
          </cell>
          <cell r="H414" t="str">
            <v>1</v>
          </cell>
          <cell r="I414" t="str">
            <v>Quản lý hạ tầng và phát triển đô thị</v>
          </cell>
          <cell r="J414" t="str">
            <v>Đại học trở lên, ngành: Kiến trúc, Quy hoạch vùng đô thị, Kỹ thuật công trình xây dựng, Kỹ thuật xây dựng, Kỹ thuật xây dựng công trình giao thông</v>
          </cell>
          <cell r="K414" t="str">
            <v>Phòng Quản lý đô thị</v>
          </cell>
          <cell r="L414" t="str">
            <v>Thị xã Hồng Lĩnh</v>
          </cell>
          <cell r="M414" t="str">
            <v>TXHL.QLĐT2</v>
          </cell>
          <cell r="N414" t="str">
            <v>Xây dựng - đô thị</v>
          </cell>
        </row>
        <row r="415">
          <cell r="B415" t="str">
            <v>HC.312</v>
          </cell>
          <cell r="C415" t="str">
            <v>Sử Văn</v>
          </cell>
          <cell r="D415" t="str">
            <v>Tấn</v>
          </cell>
          <cell r="E415" t="str">
            <v>10/6/1988</v>
          </cell>
          <cell r="F415" t="str">
            <v>Nam</v>
          </cell>
          <cell r="G415" t="str">
            <v>Phường Đức Thuận, thị xã Hồng Lĩnh, tỉnh Hà Tĩnh</v>
          </cell>
          <cell r="H415" t="str">
            <v>1</v>
          </cell>
          <cell r="I415" t="str">
            <v>Quản lý hạ tầng và phát triển đô thị</v>
          </cell>
          <cell r="J415" t="str">
            <v>Đại học trở lên, ngành: Kiến trúc, Quy hoạch vùng đô thị, Kỹ thuật công trình xây dựng, Kỹ thuật xây dựng, Kỹ thuật xây dựng công trình giao thông</v>
          </cell>
          <cell r="K415" t="str">
            <v>Phòng Quản lý đô thị</v>
          </cell>
          <cell r="L415" t="str">
            <v>Thị xã Hồng Lĩnh</v>
          </cell>
          <cell r="M415" t="str">
            <v>TXHL.QLĐT2</v>
          </cell>
          <cell r="N415" t="str">
            <v>Xây dựng - đô thị</v>
          </cell>
        </row>
        <row r="416">
          <cell r="B416" t="str">
            <v>HC.321</v>
          </cell>
          <cell r="C416" t="str">
            <v>Hoàng Thị Phương</v>
          </cell>
          <cell r="D416" t="str">
            <v>Thảo</v>
          </cell>
          <cell r="E416" t="str">
            <v>22/11/1981</v>
          </cell>
          <cell r="F416" t="str">
            <v>Nữ</v>
          </cell>
          <cell r="G416" t="str">
            <v>Thị trấn Đức Thọ, huyện Đức Thọ,  tỉnh Hà Tĩnh</v>
          </cell>
          <cell r="H416">
            <v>1</v>
          </cell>
          <cell r="I416" t="str">
            <v>Văn thư</v>
          </cell>
          <cell r="J416" t="str">
            <v>Đại học trở lên, ngành:Văn thư - lưu trữ, Lưu trữ học</v>
          </cell>
          <cell r="K416" t="str">
            <v>Văn phòng Cấp ủy - Chính quyền</v>
          </cell>
          <cell r="L416" t="str">
            <v>UBND huyện Đức Thọ</v>
          </cell>
          <cell r="M416" t="str">
            <v>HĐT.VP</v>
          </cell>
          <cell r="N416" t="str">
            <v>Văn thư - Lưu trữ</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ổng. 792"/>
      <sheetName val="Kangatang"/>
      <sheetName val="Kangatang_2"/>
      <sheetName val="Kangatang_3"/>
      <sheetName val="Kangatang_4"/>
      <sheetName val="Kangatang_5"/>
      <sheetName val="XXXXXXXXXXX"/>
      <sheetName val="Recovered_Sheet1"/>
      <sheetName val="Recovered_Sheet2"/>
      <sheetName val="Recovered_Sheet3"/>
      <sheetName val="XXXXXXXXXXXX"/>
      <sheetName val="Recovered_Sheet4"/>
      <sheetName val="Kangatang_6"/>
      <sheetName val="Kangatang_7"/>
      <sheetName val="Kangatang_8"/>
      <sheetName val="Kangatang_9"/>
      <sheetName val="Kangatang_10"/>
      <sheetName val="Kangatang_11"/>
      <sheetName val="19.04"/>
      <sheetName val="HS theo linh vuc"/>
      <sheetName val="Nhom 1 (So Nong nghiep)"/>
      <sheetName val="Nhom 3 (UBND cap huy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9">
          <cell r="C9" t="str">
            <v>Anh</v>
          </cell>
          <cell r="D9" t="str">
            <v>04/01/1999</v>
          </cell>
          <cell r="E9" t="str">
            <v>Nam</v>
          </cell>
          <cell r="F9" t="str">
            <v>Xã Yên Hồ, huyện Đức Thọ, tỉnh Hà Tĩnh</v>
          </cell>
          <cell r="G9" t="str">
            <v>Đại học</v>
          </cell>
          <cell r="H9" t="str">
            <v xml:space="preserve">Luật </v>
          </cell>
          <cell r="I9" t="str">
            <v>Luật học</v>
          </cell>
          <cell r="J9" t="str">
            <v>Chính quy</v>
          </cell>
          <cell r="K9" t="str">
            <v>Giỏi</v>
          </cell>
          <cell r="L9">
            <v>1</v>
          </cell>
          <cell r="M9" t="str">
            <v>Quản lý nhân sự và đội ngũ</v>
          </cell>
          <cell r="N9" t="str">
            <v>Đại học trở lên, ngành: Luật, khoa học chính trị</v>
          </cell>
          <cell r="O9" t="str">
            <v>Phòng Tổ chức cán bộ</v>
          </cell>
          <cell r="P9" t="str">
            <v>Sở Nông nghiệp và Phát triển nông thôn</v>
          </cell>
          <cell r="Q9" t="str">
            <v>SNN.VP2</v>
          </cell>
          <cell r="R9" t="str">
            <v>Tổ chức nhà nước</v>
          </cell>
        </row>
        <row r="10">
          <cell r="C10" t="str">
            <v>Bảo</v>
          </cell>
          <cell r="D10" t="str">
            <v>08/11/1998</v>
          </cell>
          <cell r="E10" t="str">
            <v>Nam</v>
          </cell>
          <cell r="F10" t="str">
            <v>Phường Thạch Linh, TP Hà Tĩnh, tỉnh Hà Tĩnh</v>
          </cell>
          <cell r="G10" t="str">
            <v>Đại học</v>
          </cell>
          <cell r="H10" t="str">
            <v>Luật</v>
          </cell>
          <cell r="I10" t="str">
            <v>Luật</v>
          </cell>
          <cell r="J10" t="str">
            <v>Chính quy</v>
          </cell>
          <cell r="K10" t="str">
            <v>Khá</v>
          </cell>
          <cell r="L10">
            <v>1</v>
          </cell>
          <cell r="M10" t="str">
            <v>Quản lý nhân sự và đội ngũ</v>
          </cell>
          <cell r="N10" t="str">
            <v>Đại học trở lên, ngành: Luật, khoa học chính trị</v>
          </cell>
          <cell r="O10" t="str">
            <v>Phòng Tổ chức cán bộ</v>
          </cell>
          <cell r="P10" t="str">
            <v>Sở Nông nghiệp và Phát triển nông thôn</v>
          </cell>
          <cell r="Q10" t="str">
            <v>SNN.VP2</v>
          </cell>
          <cell r="R10" t="str">
            <v>Tổ chức nhà nước</v>
          </cell>
        </row>
        <row r="11">
          <cell r="C11" t="str">
            <v>Hoa</v>
          </cell>
          <cell r="D11" t="str">
            <v>20/9/1996</v>
          </cell>
          <cell r="E11" t="str">
            <v>Nữ</v>
          </cell>
          <cell r="F11" t="str">
            <v>Xã Tân Lâm Hương, huyện Thạch Hà, tỉnh Hà Tĩnh</v>
          </cell>
          <cell r="G11" t="str">
            <v>Đại học</v>
          </cell>
          <cell r="H11" t="str">
            <v>Luật Kinh tế</v>
          </cell>
          <cell r="I11" t="str">
            <v>Luật</v>
          </cell>
          <cell r="J11" t="str">
            <v>Chính quy</v>
          </cell>
          <cell r="K11" t="str">
            <v>Khá</v>
          </cell>
          <cell r="L11">
            <v>1</v>
          </cell>
          <cell r="M11" t="str">
            <v>Quản lý nhân sự và đội ngũ</v>
          </cell>
          <cell r="N11" t="str">
            <v>Đại học trở lên, ngành: Luật, khoa học chính trị</v>
          </cell>
          <cell r="O11" t="str">
            <v>Phòng Tổ chức cán bộ</v>
          </cell>
          <cell r="P11" t="str">
            <v>Sở Nông nghiệp và Phát triển nông thôn</v>
          </cell>
          <cell r="Q11" t="str">
            <v>SNN.VP2</v>
          </cell>
          <cell r="R11" t="str">
            <v>Tổ chức nhà nước</v>
          </cell>
        </row>
        <row r="12">
          <cell r="C12" t="str">
            <v>Hoài</v>
          </cell>
          <cell r="D12" t="str">
            <v>23/3/1996</v>
          </cell>
          <cell r="E12" t="str">
            <v>Nữ</v>
          </cell>
          <cell r="F12" t="str">
            <v>Phường Bắc Hà, TP Hà Tĩnh, tỉnh Hà Tĩnh</v>
          </cell>
          <cell r="G12" t="str">
            <v>Đại học</v>
          </cell>
          <cell r="H12" t="str">
            <v>Luật Kinh tế</v>
          </cell>
          <cell r="I12" t="str">
            <v>Luật</v>
          </cell>
          <cell r="J12" t="str">
            <v>Chính quy</v>
          </cell>
          <cell r="K12" t="str">
            <v>Khá</v>
          </cell>
          <cell r="L12">
            <v>1</v>
          </cell>
          <cell r="M12" t="str">
            <v>Quản lý nhân sự và đội ngũ</v>
          </cell>
          <cell r="N12" t="str">
            <v>Đại học trở lên, ngành: Luật, khoa học chính trị</v>
          </cell>
          <cell r="O12" t="str">
            <v>Phòng Tổ chức cán bộ</v>
          </cell>
          <cell r="P12" t="str">
            <v>Sở Nông nghiệp và Phát triển nông thôn</v>
          </cell>
          <cell r="Q12" t="str">
            <v>SNN.VP2</v>
          </cell>
          <cell r="R12" t="str">
            <v>Tổ chức nhà nước</v>
          </cell>
        </row>
        <row r="13">
          <cell r="C13" t="str">
            <v>Khuê</v>
          </cell>
          <cell r="D13" t="str">
            <v>01/8/1996</v>
          </cell>
          <cell r="E13" t="str">
            <v>Nữ</v>
          </cell>
          <cell r="F13" t="str">
            <v>Thị trấn Cẩm Xuyên, huyện Cẩm Xuyên, tỉnh Hà Tĩnh</v>
          </cell>
          <cell r="G13" t="str">
            <v>Đại học</v>
          </cell>
          <cell r="H13" t="str">
            <v xml:space="preserve">Luật </v>
          </cell>
          <cell r="I13" t="str">
            <v>Luật học</v>
          </cell>
          <cell r="J13" t="str">
            <v>Chính quy</v>
          </cell>
          <cell r="K13" t="str">
            <v>Giỏi</v>
          </cell>
          <cell r="L13">
            <v>1</v>
          </cell>
          <cell r="M13" t="str">
            <v>Quản lý nhân sự và đội ngũ</v>
          </cell>
          <cell r="N13" t="str">
            <v>Đại học trở lên, ngành: Luật, khoa học chính trị</v>
          </cell>
          <cell r="O13" t="str">
            <v>Phòng Tổ chức cán bộ</v>
          </cell>
          <cell r="P13" t="str">
            <v>Sở Nông nghiệp và Phát triển nông thôn</v>
          </cell>
          <cell r="Q13" t="str">
            <v>SNN.VP2</v>
          </cell>
          <cell r="R13" t="str">
            <v>Tổ chức nhà nước</v>
          </cell>
        </row>
        <row r="14">
          <cell r="C14" t="str">
            <v>Vũ</v>
          </cell>
          <cell r="D14" t="str">
            <v>10/6/1991</v>
          </cell>
          <cell r="E14" t="str">
            <v>Nữ</v>
          </cell>
          <cell r="F14" t="str">
            <v>Xã Nam Phúc Thăng, huyện Cẩm Xuyên, tỉnh Hà Tĩnh</v>
          </cell>
          <cell r="G14" t="str">
            <v>Đại học</v>
          </cell>
          <cell r="H14" t="str">
            <v>Luật học</v>
          </cell>
          <cell r="I14" t="str">
            <v>Luật học</v>
          </cell>
          <cell r="J14" t="str">
            <v>Chính quy</v>
          </cell>
          <cell r="K14" t="str">
            <v>Khá</v>
          </cell>
          <cell r="L14">
            <v>1</v>
          </cell>
          <cell r="M14" t="str">
            <v>Quản lý nhân sự và đội ngũ</v>
          </cell>
          <cell r="N14" t="str">
            <v>Đại học trở lên, ngành: Luật, khoa học chính trị</v>
          </cell>
          <cell r="O14" t="str">
            <v>Phòng Tổ chức cán bộ</v>
          </cell>
          <cell r="P14" t="str">
            <v>Sở Nông nghiệp và Phát triển nông thôn</v>
          </cell>
          <cell r="Q14" t="str">
            <v>SNN.VP2</v>
          </cell>
          <cell r="R14" t="str">
            <v>Tổ chức nhà nước</v>
          </cell>
        </row>
        <row r="15">
          <cell r="C15" t="str">
            <v>Yến</v>
          </cell>
          <cell r="D15" t="str">
            <v>23/12/1995</v>
          </cell>
          <cell r="E15" t="str">
            <v>Nữ</v>
          </cell>
          <cell r="F15" t="str">
            <v>Phường Nguyễn Du, TP Hà Tĩnh, tỉnh Hà Tĩnh</v>
          </cell>
          <cell r="G15" t="str">
            <v>Đại học</v>
          </cell>
          <cell r="H15" t="str">
            <v>Luật học chuẩn</v>
          </cell>
          <cell r="I15" t="str">
            <v>Luật</v>
          </cell>
          <cell r="J15" t="str">
            <v>Chính quy</v>
          </cell>
          <cell r="K15" t="str">
            <v>khá</v>
          </cell>
          <cell r="L15">
            <v>1</v>
          </cell>
          <cell r="M15" t="str">
            <v>Quản lý nhân sự và đội ngũ</v>
          </cell>
          <cell r="N15" t="str">
            <v>Đại học trở lên, ngành: Luật, khoa học chính trị</v>
          </cell>
          <cell r="O15" t="str">
            <v>Phòng Tổ chức cán bộ</v>
          </cell>
          <cell r="P15" t="str">
            <v>Sở Nông nghiệp và Phát triển nông thôn</v>
          </cell>
          <cell r="Q15" t="str">
            <v>SNN.VP2</v>
          </cell>
          <cell r="R15" t="str">
            <v>Tổ chức nhà nước</v>
          </cell>
        </row>
        <row r="16">
          <cell r="G16" t="str">
            <v>Thạc sỹ</v>
          </cell>
          <cell r="H16" t="str">
            <v>Lý luận và lịch sử nhà nước và pháp luật</v>
          </cell>
          <cell r="I16" t="str">
            <v>Luật</v>
          </cell>
        </row>
        <row r="17">
          <cell r="C17" t="str">
            <v>Huy</v>
          </cell>
          <cell r="D17" t="str">
            <v>25/4/1990</v>
          </cell>
          <cell r="E17" t="str">
            <v>Nam</v>
          </cell>
          <cell r="F17" t="str">
            <v>Phường Trần Phú - TP Hà Tĩnh, tỉnh Hà Tĩnh</v>
          </cell>
          <cell r="G17" t="str">
            <v>Đại học</v>
          </cell>
          <cell r="H17" t="str">
            <v>Kỹ thuật Công trình thủy</v>
          </cell>
          <cell r="I17" t="str">
            <v>Kỹ thuật công trình xây dựng</v>
          </cell>
          <cell r="J17" t="str">
            <v>Chính quy</v>
          </cell>
          <cell r="K17" t="str">
            <v>Trung bình</v>
          </cell>
          <cell r="L17">
            <v>1</v>
          </cell>
          <cell r="M17" t="str">
            <v>Quản lý xây dựng công trình</v>
          </cell>
          <cell r="N17" t="str">
            <v>Đại học trở lên, các ngành, chuyên ngành: Thủy lợi, Kỹ thuật tài nguyên nước</v>
          </cell>
          <cell r="O17" t="str">
            <v>Phòng Quản lý Xây dựng công trình</v>
          </cell>
          <cell r="P17" t="str">
            <v>Sở Nông nghiệp và Phát triển nông thôn</v>
          </cell>
          <cell r="Q17" t="str">
            <v>SNN.VP3</v>
          </cell>
          <cell r="R17" t="str">
            <v>Xây dựng - đô thị</v>
          </cell>
          <cell r="S17" t="str">
            <v>CTB</v>
          </cell>
          <cell r="T17">
            <v>5</v>
          </cell>
        </row>
        <row r="18">
          <cell r="C18" t="str">
            <v>Hương</v>
          </cell>
          <cell r="D18" t="str">
            <v>10/12/1990</v>
          </cell>
          <cell r="E18" t="str">
            <v>Nam</v>
          </cell>
          <cell r="F18" t="str">
            <v>Xã Thạch Trung, TP Hà Tĩnh, tỉnh Hà Tĩnh</v>
          </cell>
          <cell r="G18" t="str">
            <v>Đại học</v>
          </cell>
          <cell r="H18" t="str">
            <v>Kỹ thuật xây dựng công trình thủy</v>
          </cell>
          <cell r="I18" t="str">
            <v>Kỹ thuật xây dựng công trình</v>
          </cell>
          <cell r="J18" t="str">
            <v>Chính quy</v>
          </cell>
          <cell r="K18" t="str">
            <v>Khá</v>
          </cell>
          <cell r="L18">
            <v>1</v>
          </cell>
          <cell r="M18" t="str">
            <v>Quản lý xây dựng công trình</v>
          </cell>
          <cell r="N18" t="str">
            <v>Đại học trở lên, các ngành, chuyên ngành: Thủy lợi, Kỹ thuật tài nguyên nước</v>
          </cell>
          <cell r="O18" t="str">
            <v>Phòng Quản lý Xây dựng công trình</v>
          </cell>
          <cell r="P18" t="str">
            <v>Sở Nông nghiệp và Phát triển nông thôn</v>
          </cell>
          <cell r="Q18" t="str">
            <v>SNN.VP3</v>
          </cell>
          <cell r="R18" t="str">
            <v>Xây dựng - đô thị</v>
          </cell>
        </row>
        <row r="19">
          <cell r="G19" t="str">
            <v>Thạc sỹ</v>
          </cell>
          <cell r="H19" t="str">
            <v>Kỹ thuật xây dựng công trình thủy</v>
          </cell>
          <cell r="I19" t="str">
            <v>Kỹ thuật xây dựng công trình</v>
          </cell>
        </row>
        <row r="20">
          <cell r="C20" t="str">
            <v>Huyền</v>
          </cell>
          <cell r="D20" t="str">
            <v>03/3/1991</v>
          </cell>
          <cell r="E20" t="str">
            <v>Nữ</v>
          </cell>
          <cell r="F20" t="str">
            <v>Xã Thạch Hưng - TP Hà Tĩnh, tỉnh Hà Tĩnh</v>
          </cell>
          <cell r="G20" t="str">
            <v>Đại học</v>
          </cell>
          <cell r="H20" t="str">
            <v>Thiết kế dự án Thủy lợi</v>
          </cell>
          <cell r="I20" t="str">
            <v>Kỹ thuật tài nguyên nước</v>
          </cell>
          <cell r="J20" t="str">
            <v>Chính quy</v>
          </cell>
          <cell r="K20" t="str">
            <v>Khá</v>
          </cell>
          <cell r="L20">
            <v>1</v>
          </cell>
          <cell r="M20" t="str">
            <v>Quản lý xây dựng công trình</v>
          </cell>
          <cell r="N20" t="str">
            <v>Đại học trở lên, các ngành, chuyên ngành: Thủy lợi, Kỹ thuật tài nguyên nước</v>
          </cell>
          <cell r="O20" t="str">
            <v>Phòng Quản lý Xây dựng công trình</v>
          </cell>
          <cell r="P20" t="str">
            <v>Sở Nông nghiệp và Phát triển nông thôn</v>
          </cell>
          <cell r="Q20" t="str">
            <v>SNN.VP3</v>
          </cell>
          <cell r="R20" t="str">
            <v>Xây dựng - Đô thị</v>
          </cell>
        </row>
        <row r="21">
          <cell r="C21" t="str">
            <v>Quỳnh</v>
          </cell>
          <cell r="D21" t="str">
            <v>02/10/1990</v>
          </cell>
          <cell r="E21" t="str">
            <v>Nữ</v>
          </cell>
          <cell r="F21" t="str">
            <v>Xã Thạch Mỹ, huyện Lộc Hà, tỉnh Hà Tĩnh</v>
          </cell>
          <cell r="G21" t="str">
            <v>Đại học</v>
          </cell>
          <cell r="H21" t="str">
            <v>Kỹ thuật Hạ Tầng và Phát triển nông thôn</v>
          </cell>
          <cell r="I21" t="str">
            <v>Kỹ thuật Hạ Tầng và Phát triển nông thôn</v>
          </cell>
          <cell r="J21" t="str">
            <v>Chính quy</v>
          </cell>
          <cell r="K21" t="str">
            <v>Khá</v>
          </cell>
          <cell r="L21">
            <v>1</v>
          </cell>
          <cell r="M21" t="str">
            <v>Quản lý xây dựng công trình</v>
          </cell>
          <cell r="N21" t="str">
            <v>Đại học trở lên, các ngành, chuyên ngành: Thủy lợi, Kỹ thuật tài nguyên nước</v>
          </cell>
          <cell r="O21" t="str">
            <v>Phòng Quản lý Xây dựng công trình</v>
          </cell>
          <cell r="P21" t="str">
            <v>Sở Nông nghiệp và Phát triển nông thôn</v>
          </cell>
          <cell r="Q21" t="str">
            <v>SNN.VP3</v>
          </cell>
          <cell r="R21" t="str">
            <v>Xây dựng - đô thị</v>
          </cell>
        </row>
        <row r="22">
          <cell r="G22" t="str">
            <v>Thạc sỹ</v>
          </cell>
          <cell r="H22" t="str">
            <v>Kỹ thuật tài nguyên nước</v>
          </cell>
          <cell r="I22" t="str">
            <v>Kỹ thuật tài nguyên nước</v>
          </cell>
        </row>
        <row r="23">
          <cell r="C23" t="str">
            <v>Trang</v>
          </cell>
          <cell r="D23" t="str">
            <v>27/7/1998</v>
          </cell>
          <cell r="E23" t="str">
            <v>Nữ</v>
          </cell>
          <cell r="F23" t="str">
            <v>Phường Bắc Hồng, Thị xã Hồng Lĩnh, tỉnh Hà Tĩnh</v>
          </cell>
          <cell r="G23" t="str">
            <v>Đại học</v>
          </cell>
          <cell r="H23" t="str">
            <v>Kỹ thuật tài nguyên nước</v>
          </cell>
          <cell r="I23" t="str">
            <v>Kỹ thuật tài nguyên nước</v>
          </cell>
          <cell r="J23" t="str">
            <v>Chính quy</v>
          </cell>
          <cell r="K23" t="str">
            <v>Khá</v>
          </cell>
          <cell r="L23">
            <v>1</v>
          </cell>
          <cell r="M23" t="str">
            <v>Quản lý xây dựng công trình</v>
          </cell>
          <cell r="N23" t="str">
            <v>Đại học trở lên, các ngành, chuyên ngành: Thủy lợi, Kỹ thuật tài nguyên nước</v>
          </cell>
          <cell r="O23" t="str">
            <v>Phòng Quản lý Xây dựng công trình</v>
          </cell>
          <cell r="P23" t="str">
            <v>Sở Nông nghiệp và Phát triển nông thôn</v>
          </cell>
          <cell r="Q23" t="str">
            <v>SNN.VP3</v>
          </cell>
          <cell r="R23" t="str">
            <v>Xây dựng - Đô thị</v>
          </cell>
        </row>
        <row r="24">
          <cell r="C24" t="str">
            <v>Anh</v>
          </cell>
          <cell r="D24" t="str">
            <v>21/12/1999</v>
          </cell>
          <cell r="E24" t="str">
            <v>Nữ</v>
          </cell>
          <cell r="F24" t="str">
            <v>Xã Thạch Hội, huyện Thạch Hà, tỉnh Hà Tĩnh</v>
          </cell>
          <cell r="G24" t="str">
            <v>Đại học</v>
          </cell>
          <cell r="H24" t="str">
            <v>Luật Kinh tế</v>
          </cell>
          <cell r="I24" t="str">
            <v>Luật Kinh tế</v>
          </cell>
          <cell r="J24" t="str">
            <v>Chính quy</v>
          </cell>
          <cell r="K24" t="str">
            <v>Khá</v>
          </cell>
          <cell r="L24">
            <v>1</v>
          </cell>
          <cell r="M24" t="str">
            <v>Thanh tra</v>
          </cell>
          <cell r="N24" t="str">
            <v>Đại học trở lên, các chuyên ngành Luật</v>
          </cell>
          <cell r="O24" t="str">
            <v>Thanh tra Sở</v>
          </cell>
          <cell r="P24" t="str">
            <v>Sở Nông nghiệp và Phát triển nông thôn</v>
          </cell>
          <cell r="Q24" t="str">
            <v>SNN.VP4</v>
          </cell>
          <cell r="R24" t="str">
            <v>Thanh tra</v>
          </cell>
        </row>
        <row r="25">
          <cell r="C25" t="str">
            <v>Cúc</v>
          </cell>
          <cell r="D25" t="str">
            <v>28/12/1992</v>
          </cell>
          <cell r="E25" t="str">
            <v>Nữ</v>
          </cell>
          <cell r="F25" t="str">
            <v>Xã Phú Cát, huyện Quốc Oai, TP Hà Nội</v>
          </cell>
          <cell r="G25" t="str">
            <v>Đại học</v>
          </cell>
          <cell r="H25" t="str">
            <v>Luật</v>
          </cell>
          <cell r="I25" t="str">
            <v>Luật</v>
          </cell>
          <cell r="J25" t="str">
            <v>Chính quy</v>
          </cell>
          <cell r="K25" t="str">
            <v>Khá</v>
          </cell>
          <cell r="L25">
            <v>1</v>
          </cell>
          <cell r="M25" t="str">
            <v>Thanh tra</v>
          </cell>
          <cell r="N25" t="str">
            <v>Đại học trở lên, các chuyên ngành Luật</v>
          </cell>
          <cell r="O25" t="str">
            <v>Thanh tra Sở</v>
          </cell>
          <cell r="P25" t="str">
            <v>Sở Nông nghiệp và Phát triển nông thôn</v>
          </cell>
          <cell r="Q25" t="str">
            <v>SNN.VP4</v>
          </cell>
          <cell r="R25" t="str">
            <v>Thanh tra</v>
          </cell>
        </row>
        <row r="26">
          <cell r="C26" t="str">
            <v>Dung</v>
          </cell>
          <cell r="D26" t="str">
            <v>13/4/1999</v>
          </cell>
          <cell r="E26" t="str">
            <v>Nữ</v>
          </cell>
          <cell r="F26" t="str">
            <v>Xã Đồng Môn, TP Hà Tĩnh, tỉnh Hà Tĩnh</v>
          </cell>
          <cell r="G26" t="str">
            <v>Đại học</v>
          </cell>
          <cell r="H26" t="str">
            <v>Luật</v>
          </cell>
          <cell r="I26" t="str">
            <v>Luật</v>
          </cell>
          <cell r="J26" t="str">
            <v>Chính quy</v>
          </cell>
          <cell r="K26" t="str">
            <v>Khá</v>
          </cell>
          <cell r="L26">
            <v>1</v>
          </cell>
          <cell r="M26" t="str">
            <v>Thanh tra</v>
          </cell>
          <cell r="N26" t="str">
            <v>Đại học trở lên, các chuyên ngành Luật</v>
          </cell>
          <cell r="O26" t="str">
            <v>Thanh tra Sở</v>
          </cell>
          <cell r="P26" t="str">
            <v>Sở Nông nghiệp và Phát triển nông thôn</v>
          </cell>
          <cell r="Q26" t="str">
            <v>SNN.VP4</v>
          </cell>
          <cell r="R26" t="str">
            <v>Thanh tra</v>
          </cell>
        </row>
        <row r="27">
          <cell r="C27" t="str">
            <v>Dương</v>
          </cell>
          <cell r="D27" t="str">
            <v>25/10/1994</v>
          </cell>
          <cell r="E27" t="str">
            <v>Nữ</v>
          </cell>
          <cell r="F27" t="str">
            <v>Phường Hà Huy Tập, TP Hà Tĩnh, tỉnh Hà Tĩnh</v>
          </cell>
          <cell r="G27" t="str">
            <v>Đại học</v>
          </cell>
          <cell r="H27" t="str">
            <v>Luật Kinh doanh</v>
          </cell>
          <cell r="I27" t="str">
            <v>Luật</v>
          </cell>
          <cell r="J27" t="str">
            <v>Chính quy</v>
          </cell>
          <cell r="K27" t="str">
            <v>Khá</v>
          </cell>
          <cell r="L27">
            <v>1</v>
          </cell>
          <cell r="M27" t="str">
            <v>Thanh tra</v>
          </cell>
          <cell r="N27" t="str">
            <v>Đại học trở lên, các chuyên ngành Luật</v>
          </cell>
          <cell r="O27" t="str">
            <v>Thanh tra Sở</v>
          </cell>
          <cell r="P27" t="str">
            <v>Sở Nông nghiệp và Phát triển nông thôn</v>
          </cell>
          <cell r="Q27" t="str">
            <v>SNN.VP4</v>
          </cell>
          <cell r="R27" t="str">
            <v>Thanh tra</v>
          </cell>
        </row>
        <row r="28">
          <cell r="G28" t="str">
            <v>Đại học</v>
          </cell>
          <cell r="H28" t="str">
            <v>Bảo hiểm</v>
          </cell>
          <cell r="I28" t="str">
            <v>Bảo hiểm</v>
          </cell>
          <cell r="J28" t="str">
            <v>Chính quy</v>
          </cell>
          <cell r="K28" t="str">
            <v>Giỏi</v>
          </cell>
        </row>
        <row r="29">
          <cell r="C29" t="str">
            <v>Dương</v>
          </cell>
          <cell r="D29" t="str">
            <v>20/11/1992</v>
          </cell>
          <cell r="E29" t="str">
            <v>Nữ</v>
          </cell>
          <cell r="F29" t="str">
            <v>Phường Bắc Hà, TP Hà Tĩnh, tỉnh Hà Tĩnh</v>
          </cell>
          <cell r="G29" t="str">
            <v>Đại học</v>
          </cell>
          <cell r="H29" t="str">
            <v>Luật</v>
          </cell>
          <cell r="I29" t="str">
            <v>Luật</v>
          </cell>
          <cell r="J29" t="str">
            <v>Chính quy</v>
          </cell>
          <cell r="K29" t="str">
            <v>Khá</v>
          </cell>
          <cell r="L29">
            <v>1</v>
          </cell>
          <cell r="M29" t="str">
            <v>Thanh tra</v>
          </cell>
          <cell r="N29" t="str">
            <v>Đại học trở lên, các chuyên ngành Luật</v>
          </cell>
          <cell r="O29" t="str">
            <v>Thanh tra Sở</v>
          </cell>
          <cell r="P29" t="str">
            <v>Sở Nông nghiệp và Phát triển nông thôn</v>
          </cell>
          <cell r="Q29" t="str">
            <v>SNN.VP4</v>
          </cell>
          <cell r="R29" t="str">
            <v>Thanh tra</v>
          </cell>
        </row>
        <row r="30">
          <cell r="C30" t="str">
            <v>Hạnh</v>
          </cell>
          <cell r="D30" t="str">
            <v>17/5/1996</v>
          </cell>
          <cell r="E30" t="str">
            <v>Nữ</v>
          </cell>
          <cell r="F30" t="str">
            <v>Xã Cẩm Bình, huyện Cẩm Xuyên, tỉnh Hà Tĩnh</v>
          </cell>
          <cell r="G30" t="str">
            <v>Đại học</v>
          </cell>
          <cell r="H30" t="str">
            <v>Luật</v>
          </cell>
          <cell r="I30" t="str">
            <v>Luật Kinh tế</v>
          </cell>
          <cell r="J30" t="str">
            <v>Chính quy</v>
          </cell>
          <cell r="K30" t="str">
            <v>Khá</v>
          </cell>
          <cell r="L30">
            <v>1</v>
          </cell>
          <cell r="M30" t="str">
            <v>Thanh tra</v>
          </cell>
          <cell r="N30" t="str">
            <v>Đại học trở lên, các chuyên ngành Luật</v>
          </cell>
          <cell r="O30" t="str">
            <v>Thanh tra Sở</v>
          </cell>
          <cell r="P30" t="str">
            <v>Sở Nông nghiệp và Phát triển nông thôn</v>
          </cell>
          <cell r="Q30" t="str">
            <v>SNN.VP4</v>
          </cell>
          <cell r="R30" t="str">
            <v>Thanh tra</v>
          </cell>
        </row>
        <row r="31">
          <cell r="C31" t="str">
            <v>Huyền</v>
          </cell>
          <cell r="D31" t="str">
            <v>01/7/1997</v>
          </cell>
          <cell r="E31" t="str">
            <v>Nữ</v>
          </cell>
          <cell r="F31" t="str">
            <v>Phường  Hưng Trí, Thị xã Kỳ Anh, tỉnh Hà Tĩnh</v>
          </cell>
          <cell r="G31" t="str">
            <v>Đại học</v>
          </cell>
          <cell r="H31" t="str">
            <v>Luật</v>
          </cell>
          <cell r="I31" t="str">
            <v>Luật</v>
          </cell>
          <cell r="J31" t="str">
            <v>Chính quy</v>
          </cell>
          <cell r="K31" t="str">
            <v>Khá</v>
          </cell>
          <cell r="L31">
            <v>1</v>
          </cell>
          <cell r="M31" t="str">
            <v>Thanh tra</v>
          </cell>
          <cell r="N31" t="str">
            <v>Đại học trở lên, các chuyên ngành Luật</v>
          </cell>
          <cell r="O31" t="str">
            <v>Thanh tra Sở</v>
          </cell>
          <cell r="P31" t="str">
            <v>Sở Nông nghiệp và Phát triển nông thôn</v>
          </cell>
          <cell r="Q31" t="str">
            <v>SNN.VP4</v>
          </cell>
          <cell r="R31" t="str">
            <v>Thanh tra</v>
          </cell>
        </row>
        <row r="32">
          <cell r="C32" t="str">
            <v>Ngọc</v>
          </cell>
          <cell r="D32" t="str">
            <v>29/8/1998</v>
          </cell>
          <cell r="E32" t="str">
            <v>Nữ</v>
          </cell>
          <cell r="F32" t="str">
            <v>Phường Hà Huy Tập, TP Hà Tĩnh, tỉnh Hà Tĩnh</v>
          </cell>
          <cell r="G32" t="str">
            <v>Đại học</v>
          </cell>
          <cell r="I32" t="str">
            <v>Luật</v>
          </cell>
          <cell r="J32" t="str">
            <v>Chính quy</v>
          </cell>
          <cell r="K32" t="str">
            <v>Giỏi</v>
          </cell>
          <cell r="L32">
            <v>1</v>
          </cell>
          <cell r="M32" t="str">
            <v>Thanh tra</v>
          </cell>
          <cell r="N32" t="str">
            <v>Đại học trở lên, các chuyên ngành Luật</v>
          </cell>
          <cell r="O32" t="str">
            <v>Thanh tra Sở</v>
          </cell>
          <cell r="P32" t="str">
            <v>Sở Nông nghiệp và Phát triển nông thôn</v>
          </cell>
          <cell r="Q32" t="str">
            <v>SNN.VP4</v>
          </cell>
          <cell r="R32" t="str">
            <v>Thanh tra</v>
          </cell>
        </row>
        <row r="33">
          <cell r="C33" t="str">
            <v>Nhung</v>
          </cell>
          <cell r="D33" t="str">
            <v>10/7/2000</v>
          </cell>
          <cell r="E33" t="str">
            <v>Nữ</v>
          </cell>
          <cell r="F33" t="str">
            <v>Phường Nam Hà, TP Hà Tĩnh, tỉnh Hà Tĩnh</v>
          </cell>
          <cell r="G33" t="str">
            <v>Đại học</v>
          </cell>
          <cell r="H33" t="str">
            <v>Luật</v>
          </cell>
          <cell r="I33" t="str">
            <v>Luật</v>
          </cell>
          <cell r="J33" t="str">
            <v>Chính quy</v>
          </cell>
          <cell r="K33" t="str">
            <v>Khá</v>
          </cell>
          <cell r="L33">
            <v>1</v>
          </cell>
          <cell r="M33" t="str">
            <v>Thanh tra</v>
          </cell>
          <cell r="N33" t="str">
            <v>Đại học trở lên, các chuyên ngành Luật</v>
          </cell>
          <cell r="O33" t="str">
            <v>Thanh tra Sở</v>
          </cell>
          <cell r="P33" t="str">
            <v>Sở Nông nghiệp và Phát triển nông thôn</v>
          </cell>
          <cell r="Q33" t="str">
            <v>SNN.VP4</v>
          </cell>
          <cell r="R33" t="str">
            <v>Thanh tra</v>
          </cell>
        </row>
        <row r="34">
          <cell r="C34" t="str">
            <v>Nhung</v>
          </cell>
          <cell r="D34" t="str">
            <v>05/01/2000</v>
          </cell>
          <cell r="E34" t="str">
            <v>Nữ</v>
          </cell>
          <cell r="F34" t="str">
            <v>Xã Thạch Trung, TP Hà Tĩnh, tỉnh Hà Tĩnh</v>
          </cell>
          <cell r="G34" t="str">
            <v>Đại học</v>
          </cell>
          <cell r="H34" t="str">
            <v>Luật</v>
          </cell>
          <cell r="I34" t="str">
            <v>Luật</v>
          </cell>
          <cell r="J34" t="str">
            <v>Chính quy</v>
          </cell>
          <cell r="K34" t="str">
            <v>Giỏi</v>
          </cell>
          <cell r="L34">
            <v>1</v>
          </cell>
          <cell r="M34" t="str">
            <v>Thanh tra</v>
          </cell>
          <cell r="N34" t="str">
            <v>Đại học trở lên, các chuyên ngành Luật</v>
          </cell>
          <cell r="O34" t="str">
            <v>Thanh tra Sở</v>
          </cell>
          <cell r="P34" t="str">
            <v>Sở Nông nghiệp và Phát triển nông thôn</v>
          </cell>
          <cell r="Q34" t="str">
            <v>SNN.VP4</v>
          </cell>
          <cell r="R34" t="str">
            <v>Thanh tra</v>
          </cell>
        </row>
        <row r="35">
          <cell r="C35" t="str">
            <v>Phương</v>
          </cell>
          <cell r="D35" t="str">
            <v>25/11/1997</v>
          </cell>
          <cell r="E35" t="str">
            <v>Nữ</v>
          </cell>
          <cell r="F35" t="str">
            <v>Xã Thạch Trung, TP Hà Tĩnh, tỉnh Hà Tĩnh</v>
          </cell>
          <cell r="G35" t="str">
            <v>Đại học</v>
          </cell>
          <cell r="H35" t="str">
            <v>Luật Kinh tế</v>
          </cell>
          <cell r="I35" t="str">
            <v>Luật</v>
          </cell>
          <cell r="J35" t="str">
            <v>Chính quy</v>
          </cell>
          <cell r="K35" t="str">
            <v>Giỏi</v>
          </cell>
          <cell r="L35">
            <v>1</v>
          </cell>
          <cell r="M35" t="str">
            <v>Thanh tra</v>
          </cell>
          <cell r="N35" t="str">
            <v>Đại học trở lên, các chuyên ngành Luật</v>
          </cell>
          <cell r="O35" t="str">
            <v>Thanh tra Sở</v>
          </cell>
          <cell r="P35" t="str">
            <v>Sở Nông nghiệp và Phát triển nông thôn</v>
          </cell>
          <cell r="Q35" t="str">
            <v>SNN.VP4</v>
          </cell>
          <cell r="R35" t="str">
            <v>Thanh tra</v>
          </cell>
        </row>
        <row r="36">
          <cell r="C36" t="str">
            <v>Quỳnh</v>
          </cell>
          <cell r="D36" t="str">
            <v>17/11/2000</v>
          </cell>
          <cell r="E36" t="str">
            <v>Nữ</v>
          </cell>
          <cell r="F36" t="str">
            <v>Phường Tân Giang, TP Hà Tĩnh, tỉnh Hà Tĩnh</v>
          </cell>
          <cell r="G36" t="str">
            <v>Đại học</v>
          </cell>
          <cell r="H36" t="str">
            <v>Luật</v>
          </cell>
          <cell r="I36" t="str">
            <v>Luật</v>
          </cell>
          <cell r="J36" t="str">
            <v>Chính quy</v>
          </cell>
          <cell r="K36" t="str">
            <v>Khá</v>
          </cell>
          <cell r="L36">
            <v>1</v>
          </cell>
          <cell r="M36" t="str">
            <v>Thanh tra</v>
          </cell>
          <cell r="N36" t="str">
            <v>Đại học trở lên, các chuyên ngành Luật</v>
          </cell>
          <cell r="O36" t="str">
            <v>Thanh tra Sở</v>
          </cell>
          <cell r="P36" t="str">
            <v>Sở Nông nghiệp và Phát triển nông thôn</v>
          </cell>
          <cell r="Q36" t="str">
            <v>SNN.VP4</v>
          </cell>
          <cell r="R36" t="str">
            <v>Thanh tra</v>
          </cell>
        </row>
        <row r="37">
          <cell r="C37" t="str">
            <v>Thảo</v>
          </cell>
          <cell r="D37" t="str">
            <v>20/3/1999</v>
          </cell>
          <cell r="E37" t="str">
            <v>Nữ</v>
          </cell>
          <cell r="F37" t="str">
            <v>Xã Thạch Ngọc, huyện Thạch Hà, tỉnh Hà Tĩnh</v>
          </cell>
          <cell r="G37" t="str">
            <v>Đại học</v>
          </cell>
          <cell r="H37" t="str">
            <v>Luật Kinh tế</v>
          </cell>
          <cell r="I37" t="str">
            <v>Luật Kinh tế</v>
          </cell>
          <cell r="J37" t="str">
            <v>Chính quy</v>
          </cell>
          <cell r="K37" t="str">
            <v>Giỏi</v>
          </cell>
          <cell r="L37">
            <v>1</v>
          </cell>
          <cell r="M37" t="str">
            <v>Thanh tra</v>
          </cell>
          <cell r="N37" t="str">
            <v>Đại học trở lên, các chuyên ngành Luật</v>
          </cell>
          <cell r="O37" t="str">
            <v>Thanh tra Sở</v>
          </cell>
          <cell r="P37" t="str">
            <v>Sở Nông nghiệp và Phát triển nông thôn</v>
          </cell>
          <cell r="Q37" t="str">
            <v>SNN.VP4</v>
          </cell>
          <cell r="R37" t="str">
            <v>Thanh tra</v>
          </cell>
        </row>
        <row r="38">
          <cell r="C38" t="str">
            <v>Trang</v>
          </cell>
          <cell r="D38" t="str">
            <v>24/3/1998</v>
          </cell>
          <cell r="E38" t="str">
            <v>Nữ</v>
          </cell>
          <cell r="F38" t="str">
            <v>Phường Đại Nài, TP Hà Tĩnh, tỉnh Hà Tĩnh</v>
          </cell>
          <cell r="G38" t="str">
            <v>Đại học</v>
          </cell>
          <cell r="H38" t="str">
            <v>Luật</v>
          </cell>
          <cell r="I38" t="str">
            <v>Luật</v>
          </cell>
          <cell r="J38" t="str">
            <v>Chính quy</v>
          </cell>
          <cell r="K38" t="str">
            <v>Khá</v>
          </cell>
          <cell r="L38">
            <v>1</v>
          </cell>
          <cell r="M38" t="str">
            <v>Thanh tra</v>
          </cell>
          <cell r="N38" t="str">
            <v>Đại học trở lên, các chuyên ngành Luật</v>
          </cell>
          <cell r="O38" t="str">
            <v>Thanh tra Sở</v>
          </cell>
          <cell r="P38" t="str">
            <v>Sở Nông nghiệp và Phát triển nông thôn</v>
          </cell>
          <cell r="Q38" t="str">
            <v>SNN.VP4</v>
          </cell>
          <cell r="R38" t="str">
            <v>Thanh tra</v>
          </cell>
        </row>
        <row r="39">
          <cell r="C39" t="str">
            <v>Vân</v>
          </cell>
          <cell r="D39" t="str">
            <v>05/02/1999</v>
          </cell>
          <cell r="E39" t="str">
            <v>Nữ</v>
          </cell>
          <cell r="F39" t="str">
            <v>Xã Cẩm Mỹ, huyện Cẩm Xuyên, tỉnh Hà Tĩnh</v>
          </cell>
          <cell r="G39" t="str">
            <v>Đại học</v>
          </cell>
          <cell r="H39" t="str">
            <v>Luật Kinh tế</v>
          </cell>
          <cell r="I39" t="str">
            <v>Luật Kinh tế</v>
          </cell>
          <cell r="J39" t="str">
            <v>Chính quy</v>
          </cell>
          <cell r="K39" t="str">
            <v>Giỏi</v>
          </cell>
          <cell r="L39">
            <v>1</v>
          </cell>
          <cell r="M39" t="str">
            <v>Thanh tra</v>
          </cell>
          <cell r="N39" t="str">
            <v>Đại học trở lên, các chuyên ngành Luật</v>
          </cell>
          <cell r="O39" t="str">
            <v>Thanh tra Sở</v>
          </cell>
          <cell r="P39" t="str">
            <v>Sở Nông nghiệp và Phát triển nông thôn</v>
          </cell>
          <cell r="Q39" t="str">
            <v>SNN.VP4</v>
          </cell>
          <cell r="R39" t="str">
            <v>Thanh tra</v>
          </cell>
        </row>
        <row r="40">
          <cell r="C40" t="str">
            <v>Ánh</v>
          </cell>
          <cell r="D40" t="str">
            <v>24/10/1999</v>
          </cell>
          <cell r="E40" t="str">
            <v>Nữ</v>
          </cell>
          <cell r="F40" t="str">
            <v>Xã Viên Thanh, huyện Yên Thành, tỉnh Nghệ An</v>
          </cell>
          <cell r="G40" t="str">
            <v>Đại học</v>
          </cell>
          <cell r="H40" t="str">
            <v>Nuôi trồng thủy sản</v>
          </cell>
          <cell r="I40" t="str">
            <v>Nuôi trồng thủy sản</v>
          </cell>
          <cell r="J40" t="str">
            <v>Chính quy</v>
          </cell>
          <cell r="K40" t="str">
            <v>Xuất sắc</v>
          </cell>
          <cell r="L40">
            <v>1</v>
          </cell>
          <cell r="M40" t="str">
            <v>Quản lý Quy hoạch Kế hoạch</v>
          </cell>
          <cell r="N40" t="str">
            <v>Đại học trở lên, các ngành, chuyên ngành: Chăn nuôi và Thú y; Thú y; Trồng trọt; Bảo vệ thực vật; Khoa học cây trồng; Thuỷ sản; Nông nghiệp</v>
          </cell>
          <cell r="O40" t="str">
            <v>Phòng Kế hoạch Tài chính</v>
          </cell>
          <cell r="P40" t="str">
            <v>Sở Nông nghiệp và Phát triển nông thôn</v>
          </cell>
          <cell r="Q40" t="str">
            <v>SNN.VP5</v>
          </cell>
          <cell r="R40" t="str">
            <v>Kế hoạch - Đầu tư</v>
          </cell>
        </row>
        <row r="41">
          <cell r="C41" t="str">
            <v>Hiền</v>
          </cell>
          <cell r="D41" t="str">
            <v>16/4/1997</v>
          </cell>
          <cell r="E41" t="str">
            <v>Nữ</v>
          </cell>
          <cell r="F41" t="str">
            <v>Xã Cẩm Mỹ, huyện Cẩm Xuyên, tỉnh Hà Tĩnh</v>
          </cell>
          <cell r="G41" t="str">
            <v>Đại học</v>
          </cell>
          <cell r="H41" t="str">
            <v>Thủy sản</v>
          </cell>
          <cell r="I41" t="str">
            <v>Bệnh học Thủy sản</v>
          </cell>
          <cell r="J41" t="str">
            <v>Chính quy</v>
          </cell>
          <cell r="K41" t="str">
            <v>Trung bình</v>
          </cell>
          <cell r="L41">
            <v>1</v>
          </cell>
          <cell r="M41" t="str">
            <v>Quản lý Quy hoạch Kế hoạch</v>
          </cell>
          <cell r="N41" t="str">
            <v>Đại học trở lên, các ngành, chuyên ngành: Chăn nuôi và Thú y; Thú y; Trồng trọt; Bảo vệ thực vật; Khoa học cây trồng; Thuỷ sản; Nông nghiệp</v>
          </cell>
          <cell r="O41" t="str">
            <v>Phòng Kế hoạch Tài chính</v>
          </cell>
          <cell r="P41" t="str">
            <v>Sở Nông nghiệp và Phát triển nông thôn</v>
          </cell>
          <cell r="Q41" t="str">
            <v>SNN.VP5</v>
          </cell>
          <cell r="R41" t="str">
            <v>Kế hoạch - Đầu tư</v>
          </cell>
        </row>
        <row r="42">
          <cell r="C42" t="str">
            <v>Hiền</v>
          </cell>
          <cell r="D42" t="str">
            <v>20/8/1987</v>
          </cell>
          <cell r="E42" t="str">
            <v>Nữ</v>
          </cell>
          <cell r="F42" t="str">
            <v>Phường Bắc Hà, TP Hà Tĩnh, tỉnh Hà Tĩnh</v>
          </cell>
          <cell r="G42" t="str">
            <v>Đại học</v>
          </cell>
          <cell r="H42" t="str">
            <v>Di truyền và chọn giống cây trồng</v>
          </cell>
          <cell r="I42" t="str">
            <v>Khoa học cây trồng</v>
          </cell>
          <cell r="J42" t="str">
            <v>Chính quy</v>
          </cell>
          <cell r="K42" t="str">
            <v>Khá</v>
          </cell>
          <cell r="L42">
            <v>1</v>
          </cell>
          <cell r="M42" t="str">
            <v>Quản lý Quy hoạch Kế hoạch</v>
          </cell>
          <cell r="N42" t="str">
            <v>Đại học trở lên, các ngành, chuyên ngành: Chăn nuôi và Thú y; Thú y; Trồng trọt; Bảo vệ thực vật; Khoa học cây trồng; Thuỷ sản; Nông nghiệp</v>
          </cell>
          <cell r="O42" t="str">
            <v>Phòng Kế hoạch Tài chính</v>
          </cell>
          <cell r="P42" t="str">
            <v>Sở Nông nghiệp và Phát triển nông thôn</v>
          </cell>
          <cell r="Q42" t="str">
            <v>SNN.VP5</v>
          </cell>
          <cell r="R42" t="str">
            <v>Kế hoạch - Đầu tư</v>
          </cell>
          <cell r="S42" t="str">
            <v>CTB</v>
          </cell>
          <cell r="T42">
            <v>5</v>
          </cell>
        </row>
        <row r="43">
          <cell r="G43" t="str">
            <v>Thạc sỹ</v>
          </cell>
          <cell r="H43" t="str">
            <v>Di truyền và chọn giống cây trồng</v>
          </cell>
          <cell r="I43" t="str">
            <v>Khoa học cây trồng</v>
          </cell>
        </row>
        <row r="44">
          <cell r="C44" t="str">
            <v>Nga</v>
          </cell>
          <cell r="D44" t="str">
            <v>09/12/1993</v>
          </cell>
          <cell r="E44" t="str">
            <v>Nữ</v>
          </cell>
          <cell r="F44" t="str">
            <v>Xã Thạch Xuân, huyện Thạch Hà, tỉnh Hà Tĩnh</v>
          </cell>
          <cell r="G44" t="str">
            <v>Đại học</v>
          </cell>
          <cell r="H44" t="str">
            <v>Nông học</v>
          </cell>
          <cell r="J44" t="str">
            <v>Chính quy</v>
          </cell>
          <cell r="K44" t="str">
            <v>Giỏi</v>
          </cell>
          <cell r="L44">
            <v>1</v>
          </cell>
          <cell r="M44" t="str">
            <v>Quản lý Quy hoạch Kế hoạch</v>
          </cell>
          <cell r="N44" t="str">
            <v>Đại học trở lên, các ngành, chuyên ngành: Chăn nuôi và Thú y; Thú y; Trồng trọt; Bảo vệ thực vật; Khoa học cây trồng; Thuỷ sản; Nông nghiệp</v>
          </cell>
          <cell r="O44" t="str">
            <v>Phòng Kế hoạch Tài chính</v>
          </cell>
          <cell r="P44" t="str">
            <v>Sở Nông nghiệp và Phát triển nông thôn</v>
          </cell>
          <cell r="Q44" t="str">
            <v>SNN.VP5</v>
          </cell>
          <cell r="R44" t="str">
            <v>Kế hoạch - Đầu tư</v>
          </cell>
        </row>
        <row r="45">
          <cell r="C45" t="str">
            <v>Thêm</v>
          </cell>
          <cell r="D45" t="str">
            <v>05/3/1989</v>
          </cell>
          <cell r="E45" t="str">
            <v>Nữ</v>
          </cell>
          <cell r="F45" t="str">
            <v>Phường Đại Nài, thành phố Hà Tĩnh, tỉnh Hà Tĩnh</v>
          </cell>
          <cell r="G45" t="str">
            <v>Đại học</v>
          </cell>
          <cell r="H45" t="str">
            <v>Thú y</v>
          </cell>
          <cell r="I45" t="str">
            <v>Thú y</v>
          </cell>
          <cell r="J45" t="str">
            <v>Chính Quy</v>
          </cell>
          <cell r="K45" t="str">
            <v>Khá</v>
          </cell>
          <cell r="L45">
            <v>1</v>
          </cell>
          <cell r="M45" t="str">
            <v>Quản lý Quy hoạch Kế hoạch</v>
          </cell>
          <cell r="N45" t="str">
            <v>Đại học trở lên, các ngành, chuyên ngành: Chăn nuôi và Thú y; Thú y; Trồng trọt; Bảo vệ thực vật; Khoa học cây trồng; Thuỷ sản; Nông nghiệp</v>
          </cell>
          <cell r="O45" t="str">
            <v>Phòng Kế hoạch Tài chính</v>
          </cell>
          <cell r="P45" t="str">
            <v>Sở Nông nghiệp và Phát triển nông thôn</v>
          </cell>
          <cell r="Q45" t="str">
            <v>SNN.VP5</v>
          </cell>
          <cell r="R45" t="str">
            <v>Kế hoạch - Đầu tư</v>
          </cell>
        </row>
        <row r="46">
          <cell r="C46" t="str">
            <v>Thơm</v>
          </cell>
          <cell r="D46" t="str">
            <v>26/02/1994</v>
          </cell>
          <cell r="E46" t="str">
            <v>Nữ</v>
          </cell>
          <cell r="F46" t="str">
            <v>Xã Đức Lĩnh - huyện Vũ Quang, tỉnh Hà Tĩnh</v>
          </cell>
          <cell r="G46" t="str">
            <v>Đại học</v>
          </cell>
          <cell r="H46" t="str">
            <v>Khoa học Cây trồng</v>
          </cell>
          <cell r="I46" t="str">
            <v>Khoa học cây trồng</v>
          </cell>
          <cell r="J46" t="str">
            <v>Chính quy</v>
          </cell>
          <cell r="K46" t="str">
            <v>Khá</v>
          </cell>
          <cell r="L46">
            <v>1</v>
          </cell>
          <cell r="M46" t="str">
            <v>Quản lý Quy hoạch Kế hoạch</v>
          </cell>
          <cell r="N46" t="str">
            <v>Đại học trở lên, các ngành, chuyên ngành: Chăn nuôi và Thú y; Thú y; Trồng trọt; Bảo vệ thực vật; Khoa học cây trồng; Thuỷ sản; Nông nghiệp</v>
          </cell>
          <cell r="O46" t="str">
            <v>Phòng Kế hoạch Tài chính</v>
          </cell>
          <cell r="P46" t="str">
            <v>Sở Nông nghiệp và Phát triển nông thôn</v>
          </cell>
          <cell r="Q46" t="str">
            <v>SNN.VP5</v>
          </cell>
          <cell r="R46" t="str">
            <v>Kế hoạch - Đầu tư</v>
          </cell>
        </row>
        <row r="47">
          <cell r="C47" t="str">
            <v>Trang</v>
          </cell>
          <cell r="D47" t="str">
            <v>08/4/1992</v>
          </cell>
          <cell r="E47" t="str">
            <v>Nữ</v>
          </cell>
          <cell r="F47" t="str">
            <v>Xã Cẩm Thành, huyện Cẩm Xuyên, tỉnh Hà Tĩnh</v>
          </cell>
          <cell r="G47" t="str">
            <v>Đại học</v>
          </cell>
          <cell r="H47" t="str">
            <v>Nông học</v>
          </cell>
          <cell r="I47" t="str">
            <v>Nông học</v>
          </cell>
          <cell r="J47" t="str">
            <v>Chính quy</v>
          </cell>
          <cell r="K47" t="str">
            <v>Giỏi</v>
          </cell>
          <cell r="L47">
            <v>1</v>
          </cell>
          <cell r="M47" t="str">
            <v>Quản lý Quy hoạch Kế hoạch</v>
          </cell>
          <cell r="N47" t="str">
            <v>Đại học trở lên, các ngành, chuyên ngành: Chăn nuôi và Thú y; Thú y; Trồng trọt; Bảo vệ thực vật; Khoa học cây trồng; Thuỷ sản; Nông nghiệp</v>
          </cell>
          <cell r="O47" t="str">
            <v>Phòng Kế hoạch Tài chính</v>
          </cell>
          <cell r="P47" t="str">
            <v>Sở Nông nghiệp và Phát triển nông thôn</v>
          </cell>
          <cell r="Q47" t="str">
            <v>SNN.VP5</v>
          </cell>
          <cell r="R47" t="str">
            <v>Kế hoạch - Đầu tư</v>
          </cell>
        </row>
        <row r="48">
          <cell r="C48" t="str">
            <v>Trung</v>
          </cell>
          <cell r="D48" t="str">
            <v>26/8/1999</v>
          </cell>
          <cell r="E48" t="str">
            <v>Nam</v>
          </cell>
          <cell r="F48" t="str">
            <v>Xã Kỳ Tiến, huyện Kỳ Anh, tỉnh Hà Tĩnh</v>
          </cell>
          <cell r="G48" t="str">
            <v>Đại học</v>
          </cell>
          <cell r="H48" t="str">
            <v>Nuôi trồng thủy sản</v>
          </cell>
          <cell r="I48" t="str">
            <v>Nuôi trồng thủy sản</v>
          </cell>
          <cell r="J48" t="str">
            <v>Chính quy</v>
          </cell>
          <cell r="K48" t="str">
            <v>Khá</v>
          </cell>
          <cell r="L48">
            <v>1</v>
          </cell>
          <cell r="M48" t="str">
            <v>Quản lý Quy hoạch Kế hoạch</v>
          </cell>
          <cell r="N48" t="str">
            <v>Đại học trở lên, các ngành, chuyên ngành: Chăn nuôi và Thú y; Thú y; Trồng trọt; Bảo vệ thực vật; Khoa học cây trồng; Thuỷ sản; Nông nghiệp</v>
          </cell>
          <cell r="O48" t="str">
            <v>Phòng Kế hoạch Tài chính</v>
          </cell>
          <cell r="P48" t="str">
            <v>Sở Nông nghiệp và Phát triển nông thôn</v>
          </cell>
          <cell r="Q48" t="str">
            <v>SNN.VP5</v>
          </cell>
          <cell r="R48" t="str">
            <v>Kế hoạch - Đầu tư</v>
          </cell>
        </row>
        <row r="49">
          <cell r="C49" t="str">
            <v>Bình</v>
          </cell>
          <cell r="D49" t="str">
            <v>22/8/1999</v>
          </cell>
          <cell r="E49" t="str">
            <v>Nữ</v>
          </cell>
          <cell r="F49" t="str">
            <v>Xã Sơn Bình, huện Hương Sơn, tỉnh Hà Tĩnh</v>
          </cell>
          <cell r="G49" t="str">
            <v>Đại học</v>
          </cell>
          <cell r="H49" t="str">
            <v>Tài chính Ngân hàng</v>
          </cell>
          <cell r="I49" t="str">
            <v>Tài chính</v>
          </cell>
          <cell r="J49" t="str">
            <v>Chính quy</v>
          </cell>
          <cell r="K49" t="str">
            <v>Khá</v>
          </cell>
          <cell r="L49">
            <v>1</v>
          </cell>
          <cell r="M49" t="str">
            <v>Quản lý Tài chính - Kế toán</v>
          </cell>
          <cell r="N49" t="str">
            <v>Đại học trở lên các chuyên ngành: Kinh tế và Tài chính; Tài chính - ngân hàng</v>
          </cell>
          <cell r="O49" t="str">
            <v>Phòng Kế hoạch tài chính</v>
          </cell>
          <cell r="P49" t="str">
            <v>Sở Nông nghiệp và Phát triển nông thôn</v>
          </cell>
          <cell r="Q49" t="str">
            <v>SNN.VP6</v>
          </cell>
          <cell r="R49" t="str">
            <v>Tài chính - Ngân sách</v>
          </cell>
        </row>
        <row r="50">
          <cell r="C50" t="str">
            <v>Giang</v>
          </cell>
          <cell r="D50" t="str">
            <v>11/5/1999</v>
          </cell>
          <cell r="E50" t="str">
            <v>Nữ</v>
          </cell>
          <cell r="F50" t="str">
            <v>Phường Nguyễn Du, TP Hà Tĩnh, tỉnh Hà Tĩnh</v>
          </cell>
          <cell r="G50" t="str">
            <v>Đại học</v>
          </cell>
          <cell r="H50" t="str">
            <v>Tài chính Ngân hàng</v>
          </cell>
          <cell r="I50" t="str">
            <v>Tài chính ngân hàng</v>
          </cell>
          <cell r="J50" t="str">
            <v>Chính quy</v>
          </cell>
          <cell r="K50" t="str">
            <v>Khá</v>
          </cell>
          <cell r="L50">
            <v>1</v>
          </cell>
          <cell r="M50" t="str">
            <v>Quản lý Tài chính - Kế toán</v>
          </cell>
          <cell r="N50" t="str">
            <v>Đại học trở lên các chuyên ngành: Kinh tế và Tài chính; Tài chính - ngân hàng</v>
          </cell>
          <cell r="O50" t="str">
            <v>Phòng Kế hoạch tài chính</v>
          </cell>
          <cell r="P50" t="str">
            <v>Sở Nông nghiệp và Phát triển nông thôn</v>
          </cell>
          <cell r="Q50" t="str">
            <v>SNN.VP6</v>
          </cell>
          <cell r="R50" t="str">
            <v>Tài chính - Ngân sách</v>
          </cell>
        </row>
        <row r="51">
          <cell r="C51" t="str">
            <v>Linh</v>
          </cell>
          <cell r="D51" t="str">
            <v>17/4/2000</v>
          </cell>
          <cell r="E51" t="str">
            <v>Nữ</v>
          </cell>
          <cell r="F51" t="str">
            <v>Phường Nguyễn Du, TP Hà Tĩnh, tỉnh Hà Tĩnh</v>
          </cell>
          <cell r="G51" t="str">
            <v>Đại học</v>
          </cell>
          <cell r="H51" t="str">
            <v>Tài chính doanh nghiệp</v>
          </cell>
          <cell r="I51" t="str">
            <v>Tài chính ngân hàng</v>
          </cell>
          <cell r="J51" t="str">
            <v>Chính quy</v>
          </cell>
          <cell r="K51" t="str">
            <v>Xuất sắc</v>
          </cell>
          <cell r="L51">
            <v>1</v>
          </cell>
          <cell r="M51" t="str">
            <v>Quản lý Tài chính - Kế toán</v>
          </cell>
          <cell r="N51" t="str">
            <v>Đại học trở lên các chuyên ngành: Kinh tế và Tài chính; Tài chính - ngân hàng</v>
          </cell>
          <cell r="O51" t="str">
            <v>Phòng Kế hoạch tài chính</v>
          </cell>
          <cell r="P51" t="str">
            <v>Sở Nông nghiệp và Phát triển nông thôn</v>
          </cell>
          <cell r="Q51" t="str">
            <v>SNN.VP6</v>
          </cell>
          <cell r="R51" t="str">
            <v>Tài chính - Ngân sách</v>
          </cell>
        </row>
        <row r="52">
          <cell r="C52" t="str">
            <v>Mai</v>
          </cell>
          <cell r="D52" t="str">
            <v>21/3/1987</v>
          </cell>
          <cell r="E52" t="str">
            <v>Nữ</v>
          </cell>
          <cell r="F52" t="str">
            <v>Phương Nam Hà, TP Hà Tĩnh, tỉnh Hà Tĩnh</v>
          </cell>
          <cell r="G52" t="str">
            <v>Đại học</v>
          </cell>
          <cell r="H52" t="str">
            <v>Tài chính Ngân hàng</v>
          </cell>
          <cell r="I52" t="str">
            <v>Tài chính Doanh nghiệp</v>
          </cell>
          <cell r="J52" t="str">
            <v>Chính quy</v>
          </cell>
          <cell r="K52" t="str">
            <v>Khá</v>
          </cell>
          <cell r="L52">
            <v>1</v>
          </cell>
          <cell r="M52" t="str">
            <v>Quản lý Tài chính - Kế toán</v>
          </cell>
          <cell r="N52" t="str">
            <v>Đại học trở lên các chuyên ngành: Kinh tế và Tài chính; Tài chính - ngân hàng</v>
          </cell>
          <cell r="O52" t="str">
            <v>Phòng Kế hoạch tài chính</v>
          </cell>
          <cell r="P52" t="str">
            <v>Sở Nông nghiệp và Phát triển nông thôn</v>
          </cell>
          <cell r="Q52" t="str">
            <v>SNN.VP6</v>
          </cell>
          <cell r="R52" t="str">
            <v>Tài chính - Ngân sách</v>
          </cell>
          <cell r="S52" t="str">
            <v>CTB</v>
          </cell>
          <cell r="T52">
            <v>5</v>
          </cell>
        </row>
        <row r="53">
          <cell r="G53" t="str">
            <v xml:space="preserve">Thạc sỹ </v>
          </cell>
          <cell r="H53" t="str">
            <v>Quản lý kinh tế</v>
          </cell>
          <cell r="I53" t="str">
            <v>Quản lý Kinh tế và chính sách</v>
          </cell>
        </row>
        <row r="54">
          <cell r="C54" t="str">
            <v>Ngân</v>
          </cell>
          <cell r="D54" t="str">
            <v>4/02/2000</v>
          </cell>
          <cell r="E54" t="str">
            <v>Nữ</v>
          </cell>
          <cell r="F54" t="str">
            <v>Xã Lâm Trung Thủy, huyện Đức Thọ, tỉnh Hà Tĩnh</v>
          </cell>
          <cell r="G54" t="str">
            <v>Đại học</v>
          </cell>
          <cell r="H54" t="str">
            <v>Quản lý Tài chính công</v>
          </cell>
          <cell r="I54" t="str">
            <v>Tài chính ngân hàng</v>
          </cell>
          <cell r="J54" t="str">
            <v>Chính quy</v>
          </cell>
          <cell r="K54" t="str">
            <v>Khá</v>
          </cell>
          <cell r="L54">
            <v>1</v>
          </cell>
          <cell r="M54" t="str">
            <v>Quản lý Tài chính - Kế toán</v>
          </cell>
          <cell r="N54" t="str">
            <v>Đại học trở lên các chuyên ngành: Kinh tế và Tài chính; Tài chính - ngân hàng</v>
          </cell>
          <cell r="O54" t="str">
            <v>Phòng Kế hoạch tài chính</v>
          </cell>
          <cell r="P54" t="str">
            <v>Sở Nông nghiệp và Phát triển nông thôn</v>
          </cell>
          <cell r="Q54" t="str">
            <v>SNN.VP6</v>
          </cell>
          <cell r="R54" t="str">
            <v>Tài chính - Ngân sách</v>
          </cell>
          <cell r="S54" t="str">
            <v>CTB</v>
          </cell>
          <cell r="T54">
            <v>5</v>
          </cell>
        </row>
        <row r="55">
          <cell r="C55" t="str">
            <v>Phương</v>
          </cell>
          <cell r="D55" t="str">
            <v>25/9/1992</v>
          </cell>
          <cell r="E55" t="str">
            <v>Nữ</v>
          </cell>
          <cell r="F55" t="str">
            <v>Xã Thạch Hưng, TP Hà Tĩnh, tỉnh Hà Tĩnh</v>
          </cell>
          <cell r="G55" t="str">
            <v>Đại học</v>
          </cell>
          <cell r="H55" t="str">
            <v>Tài chính</v>
          </cell>
          <cell r="I55" t="str">
            <v>Tài chính ngân hàng</v>
          </cell>
          <cell r="J55" t="str">
            <v>Chính quy</v>
          </cell>
          <cell r="K55" t="str">
            <v>Khá</v>
          </cell>
          <cell r="L55">
            <v>1</v>
          </cell>
          <cell r="M55" t="str">
            <v>Quản lý Tài chính - Kế toán</v>
          </cell>
          <cell r="N55" t="str">
            <v>Đại học trở lên các chuyên ngành: Kinh tế và Tài chính; Tài chính - ngân hàng</v>
          </cell>
          <cell r="O55" t="str">
            <v>Phòng Kế hoạch tài chính</v>
          </cell>
          <cell r="P55" t="str">
            <v>Sở Nông nghiệp và Phát triển nông thôn</v>
          </cell>
          <cell r="Q55" t="str">
            <v>SNN.VP6</v>
          </cell>
          <cell r="R55" t="str">
            <v>Tài chính - Ngân sách</v>
          </cell>
        </row>
        <row r="56">
          <cell r="C56" t="str">
            <v>Trang</v>
          </cell>
          <cell r="D56" t="str">
            <v>10/9/1989</v>
          </cell>
          <cell r="E56" t="str">
            <v>Nữ</v>
          </cell>
          <cell r="F56" t="str">
            <v>Phường Bắc Hà, TP Hà Tĩnh, tỉnh Hà Tĩnh</v>
          </cell>
          <cell r="G56" t="str">
            <v>Đại học</v>
          </cell>
          <cell r="H56" t="str">
            <v>Ngân hàng Thương mại</v>
          </cell>
          <cell r="I56" t="str">
            <v>Tài chính ngân hàng</v>
          </cell>
          <cell r="J56" t="str">
            <v>Chính quy</v>
          </cell>
          <cell r="K56" t="str">
            <v>Khá</v>
          </cell>
          <cell r="L56">
            <v>1</v>
          </cell>
          <cell r="M56" t="str">
            <v>Quản lý Tài chính - Kế toán</v>
          </cell>
          <cell r="N56" t="str">
            <v>Đại học trở lên các chuyên ngành: Kinh tế và Tài chính; Tài chính - ngân hàng</v>
          </cell>
          <cell r="O56" t="str">
            <v>Phòng Kế hoạch tài chính</v>
          </cell>
          <cell r="P56" t="str">
            <v>Sở Nông nghiệp và Phát triển nông thôn</v>
          </cell>
          <cell r="Q56" t="str">
            <v>SNN.VP6</v>
          </cell>
          <cell r="R56" t="str">
            <v>Tài chính - Ngân sách</v>
          </cell>
        </row>
        <row r="57">
          <cell r="C57" t="str">
            <v>Vinh</v>
          </cell>
          <cell r="D57" t="str">
            <v>26/11/2000</v>
          </cell>
          <cell r="E57" t="str">
            <v>Nữ</v>
          </cell>
          <cell r="F57" t="str">
            <v>Phường Hà Huy Tập, TP Hà Tĩnh, tỉnh Hà Tĩnh</v>
          </cell>
          <cell r="G57" t="str">
            <v>Đại học</v>
          </cell>
          <cell r="H57" t="str">
            <v>Tài chính Công</v>
          </cell>
          <cell r="I57" t="str">
            <v>Tài chính ngân hàng</v>
          </cell>
          <cell r="J57" t="str">
            <v>Chính quy</v>
          </cell>
          <cell r="K57" t="str">
            <v>Giỏi</v>
          </cell>
          <cell r="L57">
            <v>1</v>
          </cell>
          <cell r="M57" t="str">
            <v>Quản lý Tài chính - Kế toán</v>
          </cell>
          <cell r="N57" t="str">
            <v>Đại học trở lên các chuyên ngành: Kinh tế và Tài chính; Tài chính - ngân hàng</v>
          </cell>
          <cell r="O57" t="str">
            <v>Phòng Kế hoạch tài chính</v>
          </cell>
          <cell r="P57" t="str">
            <v>Sở Nông nghiệp và Phát triển nông thôn</v>
          </cell>
          <cell r="Q57" t="str">
            <v>SNN.VP6</v>
          </cell>
          <cell r="R57" t="str">
            <v>Tài chính - Ngân sách</v>
          </cell>
        </row>
        <row r="59">
          <cell r="C59" t="str">
            <v>Hoài</v>
          </cell>
          <cell r="D59" t="str">
            <v>27/7/1985</v>
          </cell>
          <cell r="E59" t="str">
            <v>Nữ</v>
          </cell>
          <cell r="F59" t="str">
            <v>Xã Thượng Lộc, huyện Can Lộc, tỉnh Hà Tĩnh</v>
          </cell>
          <cell r="G59" t="str">
            <v>Đại học</v>
          </cell>
          <cell r="H59" t="str">
            <v>Kế toán</v>
          </cell>
          <cell r="I59" t="str">
            <v>Kế toán</v>
          </cell>
          <cell r="J59" t="str">
            <v>Vừa học vừa làm</v>
          </cell>
          <cell r="K59" t="str">
            <v>Trung bình khá</v>
          </cell>
          <cell r="L59">
            <v>1</v>
          </cell>
          <cell r="M59" t="str">
            <v>Văn thư</v>
          </cell>
          <cell r="N59" t="str">
            <v>Đại học trở lên, ngành, chuyên ngành: Lưu trữ học, Văn thư - Lưu trữ. Nếu tốt nghiệp chuyên ngành khác thì phải có chứng chỉ bồi dưỡng bổ sung kiến thức nghiệp vụ văn thư lưu trữ</v>
          </cell>
          <cell r="O59" t="str">
            <v>Phòng Tổ chức - Hành chính</v>
          </cell>
          <cell r="P59" t="str">
            <v>Chi cục Kiểm lâm, Sở Nông nghiệp và Phát triển nông thôn</v>
          </cell>
          <cell r="Q59" t="str">
            <v>SNN.KL2</v>
          </cell>
          <cell r="R59" t="str">
            <v>Văn thư - Lưu trữ</v>
          </cell>
        </row>
        <row r="60">
          <cell r="G60" t="str">
            <v>Trung cấp</v>
          </cell>
          <cell r="H60" t="str">
            <v>Văn thư - Lưu trữ</v>
          </cell>
          <cell r="I60" t="str">
            <v>Văn thư - Lưu trữ</v>
          </cell>
          <cell r="J60" t="str">
            <v>Chính quy</v>
          </cell>
          <cell r="K60" t="str">
            <v>Trung bình khá</v>
          </cell>
        </row>
        <row r="61">
          <cell r="C61" t="str">
            <v>Linh</v>
          </cell>
          <cell r="D61" t="str">
            <v>18/8/1996</v>
          </cell>
          <cell r="E61" t="str">
            <v>Nữ</v>
          </cell>
          <cell r="F61" t="str">
            <v>Phường Tân Giang, TP Hà Tĩnh, tỉnh Hà Tĩnh</v>
          </cell>
          <cell r="G61" t="str">
            <v>Đại học</v>
          </cell>
          <cell r="H61" t="str">
            <v>Kế toán</v>
          </cell>
          <cell r="I61" t="str">
            <v>Kế toán</v>
          </cell>
          <cell r="J61" t="str">
            <v>Chính quy</v>
          </cell>
          <cell r="K61" t="str">
            <v>Trung Bình</v>
          </cell>
          <cell r="L61">
            <v>1</v>
          </cell>
          <cell r="M61" t="str">
            <v>Văn thư</v>
          </cell>
          <cell r="N61" t="str">
            <v>Đại học trở lên, ngành, chuyên ngành: Lưu trữ học, Văn thư - Lưu trữ. Nếu tốt nghiệp chuyên ngành khác thì phải có chứng chỉ bồi dưỡng bổ sung kiến thức nghiệp vụ văn thư lưu trữ</v>
          </cell>
          <cell r="O61" t="str">
            <v>Phòng Tổ chức - Hành chính</v>
          </cell>
          <cell r="P61" t="str">
            <v>Chi cục Kiểm lâm, Sở Nông nghiệp và Phát triển nông thôn</v>
          </cell>
          <cell r="Q61" t="str">
            <v>SNN.KL2</v>
          </cell>
          <cell r="R61" t="str">
            <v>Văn thư - Lưu trữ</v>
          </cell>
        </row>
        <row r="62">
          <cell r="G62" t="str">
            <v>Chứng chỉ</v>
          </cell>
          <cell r="H62" t="str">
            <v>Kỹ năng nghiệp vụ Hành chính-VP và Văn thư lưu trữ</v>
          </cell>
          <cell r="I62" t="str">
            <v>Kỹ năng nghiệp vụ Hành chính-VP và Văn thư lưu trữ</v>
          </cell>
          <cell r="J62" t="str">
            <v>Ngắn hạn</v>
          </cell>
          <cell r="K62" t="str">
            <v>Khá</v>
          </cell>
        </row>
        <row r="63">
          <cell r="C63" t="str">
            <v>Hương</v>
          </cell>
          <cell r="D63" t="str">
            <v>03/01/1987</v>
          </cell>
          <cell r="E63" t="str">
            <v>Nữ</v>
          </cell>
          <cell r="F63" t="str">
            <v>Phường Đại Nài, TP Hà Tĩnh</v>
          </cell>
          <cell r="G63" t="str">
            <v>Đại học</v>
          </cell>
          <cell r="H63" t="str">
            <v>Khoa học cây trồng</v>
          </cell>
          <cell r="I63" t="str">
            <v>Khoa học cây trồng</v>
          </cell>
          <cell r="J63" t="str">
            <v>Chính quy</v>
          </cell>
          <cell r="K63" t="str">
            <v>Giỏi</v>
          </cell>
          <cell r="L63">
            <v>1</v>
          </cell>
          <cell r="M63" t="str">
            <v>Văn thư</v>
          </cell>
          <cell r="N63" t="str">
            <v>Đại học trở lên, ngành, chuyên ngành: Lưu trữ học, Văn thư - Lưu trữ. Nếu tốt nghiệp chuyên ngành khác thì phải có chứng chỉ bồi dưỡng bổ sung kiến thức nghiệp vụ văn thư lưu trữ</v>
          </cell>
          <cell r="O63" t="str">
            <v>Phòng Tổ chức - Hành chính</v>
          </cell>
          <cell r="P63" t="str">
            <v>Chi cục Kiểm lâm, Sở Nông nghiệp và Phát triển nông thôn</v>
          </cell>
          <cell r="Q63" t="str">
            <v>SNN.KL2</v>
          </cell>
          <cell r="R63" t="str">
            <v>Văn thư - Lưu trữ</v>
          </cell>
        </row>
        <row r="64">
          <cell r="G64" t="str">
            <v>Chứng chỉ</v>
          </cell>
          <cell r="H64" t="str">
            <v>Kỹ năng nghiệp vụ hành chính Văn phòng và Văn thư lưu trữ</v>
          </cell>
          <cell r="I64" t="str">
            <v>Kỹ năng nghiệp vụ hành chính Văn phòng và Văn thư lưu trữ</v>
          </cell>
          <cell r="J64" t="str">
            <v>Ngắn hạn</v>
          </cell>
          <cell r="K64" t="str">
            <v>Giỏi</v>
          </cell>
        </row>
        <row r="65">
          <cell r="C65" t="str">
            <v>Thương</v>
          </cell>
          <cell r="D65" t="str">
            <v>10/01/1993</v>
          </cell>
          <cell r="E65" t="str">
            <v>Nữ</v>
          </cell>
          <cell r="F65" t="str">
            <v>Xã Đồng Môn, TP Hà Tĩnh, tỉnh Hà Tĩnh</v>
          </cell>
          <cell r="G65" t="str">
            <v>Đại học</v>
          </cell>
          <cell r="H65" t="str">
            <v>Khoa học thư viên</v>
          </cell>
          <cell r="I65" t="str">
            <v>Khoa học thư viên</v>
          </cell>
          <cell r="J65" t="str">
            <v>Chính quy</v>
          </cell>
          <cell r="K65" t="str">
            <v>Khá</v>
          </cell>
          <cell r="L65">
            <v>1</v>
          </cell>
          <cell r="M65" t="str">
            <v>Văn thư</v>
          </cell>
          <cell r="N65" t="str">
            <v>Đại học trở lên, ngành, chuyên ngành: Lưu trữ học, Văn thư - Lưu trữ. Nếu tốt nghiệp chuyên ngành khác thì phải có chứng chỉ bồi dưỡng bổ sung kiến thức nghiệp vụ văn thư lưu trữ</v>
          </cell>
          <cell r="O65" t="str">
            <v>Phòng Tổ chức - Hành chính</v>
          </cell>
          <cell r="P65" t="str">
            <v>Chi cục Kiểm lâm, Sở Nông nghiệp và Phát triển nông thôn</v>
          </cell>
          <cell r="Q65" t="str">
            <v>SNN.KL2</v>
          </cell>
          <cell r="R65" t="str">
            <v>Văn thư - Lưu trữ</v>
          </cell>
        </row>
        <row r="66">
          <cell r="G66" t="str">
            <v>Chứng chỉ</v>
          </cell>
          <cell r="H66" t="str">
            <v>Nghiệp vụ Soạn thảo văn bản, văn thư lưu trữ</v>
          </cell>
          <cell r="I66" t="str">
            <v>Nghiệp vụ Soạn thảo văn bản, văn thư lưu trữ</v>
          </cell>
          <cell r="J66" t="str">
            <v>Ngắn hạn</v>
          </cell>
          <cell r="K66" t="str">
            <v>Đạt</v>
          </cell>
        </row>
        <row r="67">
          <cell r="C67" t="str">
            <v>Tư</v>
          </cell>
          <cell r="D67" t="str">
            <v>03/12/1980</v>
          </cell>
          <cell r="E67" t="str">
            <v>Nữ</v>
          </cell>
          <cell r="F67" t="str">
            <v>Phường Nguyễn Du, TP Hà Tĩnh</v>
          </cell>
          <cell r="G67" t="str">
            <v>Đại học</v>
          </cell>
          <cell r="H67" t="str">
            <v>Kế toán</v>
          </cell>
          <cell r="I67" t="str">
            <v>Quản trị Kinh doanh</v>
          </cell>
          <cell r="J67" t="str">
            <v>Vừa học vừa làm</v>
          </cell>
          <cell r="K67" t="str">
            <v>Trung bình khá</v>
          </cell>
          <cell r="L67">
            <v>1</v>
          </cell>
          <cell r="M67" t="str">
            <v>Văn thư</v>
          </cell>
          <cell r="N67" t="str">
            <v>Đại học trở lên, ngành, chuyên ngành: Lưu trữ học, Văn thư - Lưu trữ. Nếu tốt nghiệp chuyên ngành khác thì phải có chứng chỉ bồi dưỡng bổ sung kiến thức nghiệp vụ văn thư lưu trữ</v>
          </cell>
          <cell r="O67" t="str">
            <v>Phòng Tổ chức - Hành chính</v>
          </cell>
          <cell r="P67" t="str">
            <v>Chi cục Kiểm lâm, Sở Nông nghiệp và Phát triển nông thôn</v>
          </cell>
          <cell r="Q67" t="str">
            <v>SNN.KL2</v>
          </cell>
          <cell r="R67" t="str">
            <v>Văn thư - Lưu trữ</v>
          </cell>
        </row>
        <row r="68">
          <cell r="G68" t="str">
            <v>Chứng Nhận</v>
          </cell>
          <cell r="H68" t="str">
            <v>Nghiệp vụ Văn thư - Lưu trữ</v>
          </cell>
          <cell r="I68" t="str">
            <v>Nghiệp vụ Văn thư - Lưu trữ</v>
          </cell>
          <cell r="J68" t="str">
            <v>Ngắn hạn</v>
          </cell>
          <cell r="K68" t="str">
            <v>Khá</v>
          </cell>
        </row>
        <row r="69">
          <cell r="C69" t="str">
            <v>Tuyết</v>
          </cell>
          <cell r="D69" t="str">
            <v>23/12/1989</v>
          </cell>
          <cell r="E69" t="str">
            <v>Nữ</v>
          </cell>
          <cell r="F69" t="str">
            <v>Thị trấn Thiên Cầm, Cẩm Xuyên, tỉnh Hà Tĩnh</v>
          </cell>
          <cell r="G69" t="str">
            <v>Đại học</v>
          </cell>
          <cell r="H69" t="str">
            <v>Văn hóa học</v>
          </cell>
          <cell r="I69" t="str">
            <v>Văn hóa học</v>
          </cell>
          <cell r="J69" t="str">
            <v>Chính quy</v>
          </cell>
          <cell r="K69" t="str">
            <v>Khá</v>
          </cell>
          <cell r="L69">
            <v>1</v>
          </cell>
          <cell r="M69" t="str">
            <v>Văn thư</v>
          </cell>
          <cell r="N69" t="str">
            <v>Đại học trở lên, ngành, chuyên ngành: Lưu trữ học, Văn thư - Lưu trữ. Nếu tốt nghiệp chuyên ngành khác thì phải có chứng chỉ bồi dưỡng bổ sung kiến thức nghiệp vụ văn thư lưu trữ</v>
          </cell>
          <cell r="O69" t="str">
            <v>Phòng Tổ chức - Hành chính</v>
          </cell>
          <cell r="P69" t="str">
            <v>Chi cục Kiểm lâm, Sở Nông nghiệp và Phát triển nông thôn</v>
          </cell>
          <cell r="Q69" t="str">
            <v>SNN.KL2</v>
          </cell>
          <cell r="R69" t="str">
            <v>Văn thư - Lưu trữ</v>
          </cell>
        </row>
        <row r="70">
          <cell r="G70" t="str">
            <v>Chứng chỉ</v>
          </cell>
          <cell r="H70" t="str">
            <v>Nghiệp vụ hành chính - Văn phòng và Văn thư lưu trữ</v>
          </cell>
          <cell r="I70" t="str">
            <v>Nghiệp vụ hành chính - Văn phòng và Văn thư lưu trữ</v>
          </cell>
          <cell r="J70" t="str">
            <v>Ngắn hạn</v>
          </cell>
          <cell r="K70" t="str">
            <v>Giỏi</v>
          </cell>
        </row>
        <row r="71">
          <cell r="C71" t="str">
            <v>Yên</v>
          </cell>
          <cell r="D71" t="str">
            <v>31/10/1993</v>
          </cell>
          <cell r="E71" t="str">
            <v>Nữ</v>
          </cell>
          <cell r="F71" t="str">
            <v>Phường Bắc Hà, TP Hà Tĩnh</v>
          </cell>
          <cell r="G71" t="str">
            <v>Đại học</v>
          </cell>
          <cell r="H71" t="str">
            <v>Địa lý</v>
          </cell>
          <cell r="I71" t="str">
            <v>Địa lý Tài nguyên và môi trường</v>
          </cell>
          <cell r="J71" t="str">
            <v>Chính quy</v>
          </cell>
          <cell r="K71" t="str">
            <v>Khá</v>
          </cell>
          <cell r="L71">
            <v>1</v>
          </cell>
          <cell r="M71" t="str">
            <v>Văn thư</v>
          </cell>
          <cell r="N71" t="str">
            <v>Đại học trở lên, ngành, chuyên ngành: Lưu trữ học, Văn thư - Lưu trữ. Nếu tốt nghiệp chuyên ngành khác thì phải có chứng chỉ bồi dưỡng bổ sung kiến thức nghiệp vụ văn thư lưu trữ</v>
          </cell>
          <cell r="O71" t="str">
            <v>Phòng Tổ chức - Hành chính</v>
          </cell>
          <cell r="P71" t="str">
            <v>Chi cục Kiểm lâm, Sở Nông nghiệp và Phát triển nông thôn</v>
          </cell>
          <cell r="Q71" t="str">
            <v>SNN.KL2</v>
          </cell>
          <cell r="R71" t="str">
            <v>Văn thư - Lưu trữ</v>
          </cell>
        </row>
        <row r="72">
          <cell r="G72" t="str">
            <v>Chứng Nhận</v>
          </cell>
          <cell r="H72" t="str">
            <v>Nghiệp vụ Văn thư - Lưu trữ</v>
          </cell>
          <cell r="I72" t="str">
            <v>Bồi dưỡng nghiệp vụ Văn thư - Lưu trữ</v>
          </cell>
          <cell r="J72" t="str">
            <v>Ngắn hạn</v>
          </cell>
          <cell r="K72" t="str">
            <v>Xuất sắc</v>
          </cell>
        </row>
        <row r="73">
          <cell r="C73" t="str">
            <v>Hà</v>
          </cell>
          <cell r="D73" t="str">
            <v>27/12/1993</v>
          </cell>
          <cell r="E73" t="str">
            <v>Nữ</v>
          </cell>
          <cell r="F73" t="str">
            <v>Phường Nguyễn Du, TP Hà Tĩnh, tỉnh Hà Tĩnh</v>
          </cell>
          <cell r="G73" t="str">
            <v>Đại học</v>
          </cell>
          <cell r="H73" t="str">
            <v>Thương mai quốc tế</v>
          </cell>
          <cell r="I73" t="str">
            <v>Kinh tế</v>
          </cell>
          <cell r="J73" t="str">
            <v>Chính quy</v>
          </cell>
          <cell r="K73" t="str">
            <v>Giỏi</v>
          </cell>
          <cell r="L73">
            <v>1</v>
          </cell>
          <cell r="M73" t="str">
            <v>Quản lý quy hoạch hế hoạch</v>
          </cell>
          <cell r="N73" t="str">
            <v>Đại học trở lên, chuyên ngành: Kinh tế (thương mai quốc tế); Lâm nghiệp, Quản lý bảo vệ rừng</v>
          </cell>
          <cell r="O73" t="str">
            <v>Phòng Sử dụng và Phát triển rừng</v>
          </cell>
          <cell r="P73" t="str">
            <v>Chi cục Kiểm lâm, Sở Nông nghiệp và Phát triển nông thôn</v>
          </cell>
          <cell r="Q73" t="str">
            <v>SNN.KL3</v>
          </cell>
          <cell r="R73" t="str">
            <v>Lâm nghiệp</v>
          </cell>
        </row>
        <row r="74">
          <cell r="C74" t="str">
            <v>An</v>
          </cell>
          <cell r="D74" t="str">
            <v>25/01/1990</v>
          </cell>
          <cell r="E74" t="str">
            <v>Nam</v>
          </cell>
          <cell r="F74" t="str">
            <v>Phường Bắc Hà, TP Hà Tĩnh, tỉnh Hà Tĩnh</v>
          </cell>
          <cell r="G74" t="str">
            <v>Đại học</v>
          </cell>
          <cell r="H74" t="str">
            <v>Công nghệ môi trường</v>
          </cell>
          <cell r="I74" t="str">
            <v>Kỹ thuật hóa học và Môi trường</v>
          </cell>
          <cell r="J74" t="str">
            <v>Chính quy</v>
          </cell>
          <cell r="K74" t="str">
            <v>Trung bình</v>
          </cell>
          <cell r="L74">
            <v>59</v>
          </cell>
          <cell r="M74" t="str">
            <v>Kiểm lâm</v>
          </cell>
          <cell r="N74"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74" t="str">
            <v>Đội Kiểm lâm Cơ động và Phòng cháy chữa cháy rừng; Hạt kiểm lâm các huyện, thị xã</v>
          </cell>
          <cell r="P74" t="str">
            <v>Chi cục Kiểm lâm, Sở Nông nghiệp và Phát triển nông thôn</v>
          </cell>
          <cell r="Q74" t="str">
            <v>SNN.KL4</v>
          </cell>
          <cell r="R74" t="str">
            <v>Lâm nghiệp</v>
          </cell>
        </row>
        <row r="75">
          <cell r="C75" t="str">
            <v>Anh</v>
          </cell>
          <cell r="D75" t="str">
            <v>03/3/1984</v>
          </cell>
          <cell r="E75" t="str">
            <v>Nam</v>
          </cell>
          <cell r="F75" t="str">
            <v>Phường Kỳ Trinh, thị xã Kỳ Anh, tỉnh Hà Tĩnh</v>
          </cell>
          <cell r="G75" t="str">
            <v>Đại học</v>
          </cell>
          <cell r="H75" t="str">
            <v>Luật</v>
          </cell>
          <cell r="I75" t="str">
            <v>Luật</v>
          </cell>
          <cell r="J75" t="str">
            <v>Văn bằng 2; Chính quy</v>
          </cell>
          <cell r="K75" t="str">
            <v>Trung bình khá</v>
          </cell>
          <cell r="L75">
            <v>59</v>
          </cell>
          <cell r="M75" t="str">
            <v>Kiểm lâm</v>
          </cell>
          <cell r="N75"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75" t="str">
            <v>Đội Kiểm lâm Cơ động và Phòng cháy chữa cháy rừng; Hạt kiểm lâm các huyện, thị xã</v>
          </cell>
          <cell r="P75" t="str">
            <v>Chi cục Kiểm lâm, Sở Nông nghiệp và Phát triển nông thôn</v>
          </cell>
          <cell r="Q75" t="str">
            <v>SNN.KL4</v>
          </cell>
          <cell r="R75" t="str">
            <v>Lâm nghiệp</v>
          </cell>
        </row>
        <row r="76">
          <cell r="C76" t="str">
            <v>Anh</v>
          </cell>
          <cell r="D76" t="str">
            <v>13/12/1994</v>
          </cell>
          <cell r="E76" t="str">
            <v>Nam</v>
          </cell>
          <cell r="F76" t="str">
            <v>Phường Nguyễn Du, TP Hà Tĩnh, tỉnh Hà Tĩnh</v>
          </cell>
          <cell r="G76" t="str">
            <v>Đại học</v>
          </cell>
          <cell r="H76" t="str">
            <v>Quản lý tài nguyên rừng</v>
          </cell>
          <cell r="I76" t="str">
            <v>Quản lý Tài nguyên rừng và môi trường</v>
          </cell>
          <cell r="J76" t="str">
            <v>Chính quy</v>
          </cell>
          <cell r="K76" t="str">
            <v>Trung bình</v>
          </cell>
          <cell r="L76">
            <v>59</v>
          </cell>
          <cell r="M76" t="str">
            <v>Kiểm lâm</v>
          </cell>
          <cell r="N76"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76" t="str">
            <v>Đội Kiểm lâm Cơ động và Phòng cháy chữa cháy rừng; Hạt kiểm lâm các huyện, thị xã</v>
          </cell>
          <cell r="P76" t="str">
            <v>Chi cục Kiểm lâm, Sở Nông nghiệp và Phát triển nông thôn</v>
          </cell>
          <cell r="Q76" t="str">
            <v>SNN.KL4</v>
          </cell>
          <cell r="R76" t="str">
            <v>Lâm nghiệp</v>
          </cell>
        </row>
        <row r="77">
          <cell r="C77" t="str">
            <v>Cương</v>
          </cell>
          <cell r="D77" t="str">
            <v>10/02/1998</v>
          </cell>
          <cell r="E77" t="str">
            <v>Nam</v>
          </cell>
          <cell r="F77" t="str">
            <v>Xã Đồng Môn, TP Hà Tĩnh, tỉnh Hà Tĩnh</v>
          </cell>
          <cell r="G77" t="str">
            <v>Đại học</v>
          </cell>
          <cell r="H77" t="str">
            <v>Luật</v>
          </cell>
          <cell r="I77" t="str">
            <v>Luật</v>
          </cell>
          <cell r="J77" t="str">
            <v>Chính quy</v>
          </cell>
          <cell r="K77" t="str">
            <v>Khá</v>
          </cell>
          <cell r="L77">
            <v>59</v>
          </cell>
          <cell r="M77" t="str">
            <v>Kiểm lâm</v>
          </cell>
          <cell r="N77"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77" t="str">
            <v>Đội Kiểm lâm Cơ động và Phòng cháy chữa cháy rừng; Hạt kiểm lâm các huyện, thị xã</v>
          </cell>
          <cell r="P77" t="str">
            <v>Chi cục Kiểm lâm, Sở Nông nghiệp và Phát triển nông thôn</v>
          </cell>
          <cell r="Q77" t="str">
            <v>SNN.KL4</v>
          </cell>
          <cell r="R77" t="str">
            <v>Lâm nghiệp</v>
          </cell>
        </row>
        <row r="78">
          <cell r="C78" t="str">
            <v>Cường</v>
          </cell>
          <cell r="D78" t="str">
            <v>01/11/1995</v>
          </cell>
          <cell r="E78" t="str">
            <v>Nam</v>
          </cell>
          <cell r="F78" t="str">
            <v>Phường Đức Thuận, thị xã Hồng Lĩnh, tỉnh Hà Tĩnh</v>
          </cell>
          <cell r="G78" t="str">
            <v>Đại học</v>
          </cell>
          <cell r="H78" t="str">
            <v>Lâm nghiệp</v>
          </cell>
          <cell r="I78" t="str">
            <v>Quản lý Tài nguyên rừng và môi trường</v>
          </cell>
          <cell r="J78" t="str">
            <v>Chính quy</v>
          </cell>
          <cell r="K78" t="str">
            <v>Khá</v>
          </cell>
          <cell r="L78">
            <v>59</v>
          </cell>
          <cell r="M78" t="str">
            <v>Kiểm lâm</v>
          </cell>
          <cell r="N78"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78" t="str">
            <v>Đội Kiểm lâm Cơ động và Phòng cháy chữa cháy rừng; Hạt kiểm lâm các huyện, thị xã</v>
          </cell>
          <cell r="P78" t="str">
            <v>Chi cục Kiểm lâm, Sở Nông nghiệp và Phát triển nông thôn</v>
          </cell>
          <cell r="Q78" t="str">
            <v>SNN.KL4</v>
          </cell>
          <cell r="R78" t="str">
            <v>Lâm nghiệp</v>
          </cell>
        </row>
        <row r="79">
          <cell r="C79" t="str">
            <v>Đại</v>
          </cell>
          <cell r="D79" t="str">
            <v>10/8/1997</v>
          </cell>
          <cell r="E79" t="str">
            <v>Nam</v>
          </cell>
          <cell r="F79" t="str">
            <v>Thị trấn Thạch Hà, huyện Thạch Hà, tỉnh Hà Tĩnh</v>
          </cell>
          <cell r="G79" t="str">
            <v>Đại học</v>
          </cell>
          <cell r="H79" t="str">
            <v>Luật</v>
          </cell>
          <cell r="I79" t="str">
            <v>Luật</v>
          </cell>
          <cell r="J79" t="str">
            <v>Chính quy</v>
          </cell>
          <cell r="K79" t="str">
            <v>Khá</v>
          </cell>
          <cell r="L79">
            <v>59</v>
          </cell>
          <cell r="M79" t="str">
            <v>Kiểm lâm</v>
          </cell>
          <cell r="N79"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79" t="str">
            <v>Đội Kiểm lâm Cơ động và Phòng cháy chữa cháy rừng; Hạt kiểm lâm các huyện, thị xã</v>
          </cell>
          <cell r="P79" t="str">
            <v>Chi cục Kiểm lâm, Sở Nông nghiệp và Phát triển nông thôn</v>
          </cell>
          <cell r="Q79" t="str">
            <v>SNN.KL4</v>
          </cell>
          <cell r="R79" t="str">
            <v>Lâm nghiệp</v>
          </cell>
          <cell r="S79" t="str">
            <v>CTB</v>
          </cell>
          <cell r="T79">
            <v>5</v>
          </cell>
        </row>
        <row r="80">
          <cell r="C80" t="str">
            <v>Đạt</v>
          </cell>
          <cell r="D80" t="str">
            <v>12/8/1989</v>
          </cell>
          <cell r="E80" t="str">
            <v>Nam</v>
          </cell>
          <cell r="F80" t="str">
            <v>Phường Nguyễn Du, TP Hà Tĩnh, tỉnh Hà Tĩnh</v>
          </cell>
          <cell r="G80" t="str">
            <v>Đại học</v>
          </cell>
          <cell r="H80" t="str">
            <v>Nông lâm kết hợp</v>
          </cell>
          <cell r="I80" t="str">
            <v>Lâm học</v>
          </cell>
          <cell r="J80" t="str">
            <v>Chính quy</v>
          </cell>
          <cell r="K80" t="str">
            <v>Trung bình khá</v>
          </cell>
          <cell r="L80">
            <v>59</v>
          </cell>
          <cell r="M80" t="str">
            <v>Kiểm lâm</v>
          </cell>
          <cell r="N80"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0" t="str">
            <v>Đội Kiểm lâm Cơ động và Phòng cháy chữa cháy rừng; Hạt kiểm lâm các huyện, thị xã</v>
          </cell>
          <cell r="P80" t="str">
            <v>Chi cục Kiểm lâm, Sở Nông nghiệp và Phát triển nông thôn</v>
          </cell>
          <cell r="Q80" t="str">
            <v>SNN.KL4</v>
          </cell>
          <cell r="R80" t="str">
            <v>Lâm nghiệp</v>
          </cell>
        </row>
        <row r="81">
          <cell r="C81" t="str">
            <v>Đạt</v>
          </cell>
          <cell r="D81" t="str">
            <v>16/10/1999</v>
          </cell>
          <cell r="E81" t="str">
            <v>Nam</v>
          </cell>
          <cell r="F81" t="str">
            <v>Phường Hà Huy Tập, TP Hà Tĩnh, tỉnh Hà Tĩnh</v>
          </cell>
          <cell r="G81" t="str">
            <v>Đại học</v>
          </cell>
          <cell r="H81" t="str">
            <v>Luật</v>
          </cell>
          <cell r="I81" t="str">
            <v>Luật</v>
          </cell>
          <cell r="J81" t="str">
            <v>Chính quy</v>
          </cell>
          <cell r="K81" t="str">
            <v>Trung bình</v>
          </cell>
          <cell r="L81">
            <v>59</v>
          </cell>
          <cell r="M81" t="str">
            <v>Kiểm lâm</v>
          </cell>
          <cell r="N81"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1" t="str">
            <v>Đội Kiểm lâm Cơ động và Phòng cháy chữa cháy rừng; Hạt kiểm lâm các huyện, thị xã</v>
          </cell>
          <cell r="P81" t="str">
            <v>Chi cục Kiểm lâm, Sở Nông nghiệp và Phát triển nông thôn</v>
          </cell>
          <cell r="Q81" t="str">
            <v>SNN.KL4</v>
          </cell>
          <cell r="R81" t="str">
            <v>Lâm nghiệp</v>
          </cell>
        </row>
        <row r="82">
          <cell r="C82" t="str">
            <v>Đức</v>
          </cell>
          <cell r="D82" t="str">
            <v>01/10/1997</v>
          </cell>
          <cell r="E82" t="str">
            <v>Nam</v>
          </cell>
          <cell r="F82" t="str">
            <v>Xã Thạch Hải, huyện Thạch Hà, tỉnh Hà Tĩnh</v>
          </cell>
          <cell r="G82" t="str">
            <v>Đại học</v>
          </cell>
          <cell r="H82" t="str">
            <v>Luật Hành chính</v>
          </cell>
          <cell r="I82" t="str">
            <v>Luật học</v>
          </cell>
          <cell r="J82" t="str">
            <v>Chính quy</v>
          </cell>
          <cell r="K82" t="str">
            <v>Khá</v>
          </cell>
          <cell r="L82">
            <v>59</v>
          </cell>
          <cell r="M82" t="str">
            <v>Kiểm lâm</v>
          </cell>
          <cell r="N82"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2" t="str">
            <v>Đội Kiểm lâm Cơ động và Phòng cháy chữa cháy rừng; Hạt kiểm lâm các huyện, thị xã</v>
          </cell>
          <cell r="P82" t="str">
            <v>Chi cục Kiểm lâm, Sở Nông nghiệp và Phát triển nông thôn</v>
          </cell>
          <cell r="Q82" t="str">
            <v>SNN.KL4</v>
          </cell>
          <cell r="R82" t="str">
            <v>Lâm nghiệp</v>
          </cell>
        </row>
        <row r="83">
          <cell r="C83" t="str">
            <v>Đức</v>
          </cell>
          <cell r="D83" t="str">
            <v>26/3/1993</v>
          </cell>
          <cell r="E83" t="str">
            <v>Nam</v>
          </cell>
          <cell r="F83" t="str">
            <v>Xã Hương Trạch, huyện Hương Khê, tỉnh Hà Tĩnh</v>
          </cell>
          <cell r="G83" t="str">
            <v>Đại học</v>
          </cell>
          <cell r="H83" t="str">
            <v>Quản lý tài nguyên thiên nhiên</v>
          </cell>
          <cell r="I83" t="str">
            <v>Quản lý tài nguyên thiên nhiên</v>
          </cell>
          <cell r="J83" t="str">
            <v>Chính quy</v>
          </cell>
          <cell r="K83" t="str">
            <v>Trung bình</v>
          </cell>
          <cell r="L83">
            <v>59</v>
          </cell>
          <cell r="M83" t="str">
            <v>Kiểm lâm</v>
          </cell>
          <cell r="N83"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3" t="str">
            <v>Đội Kiểm lâm Cơ động và Phòng cháy chữa cháy rừng; Hạt kiểm lâm các huyện, thị xã</v>
          </cell>
          <cell r="P83" t="str">
            <v>Chi cục Kiểm lâm, Sở Nông nghiệp và Phát triển nông thôn</v>
          </cell>
          <cell r="Q83" t="str">
            <v>SNN.KL4</v>
          </cell>
          <cell r="R83" t="str">
            <v>Lâm nghiệp</v>
          </cell>
        </row>
        <row r="84">
          <cell r="C84" t="str">
            <v>Đức</v>
          </cell>
          <cell r="D84" t="str">
            <v>16/6/1989</v>
          </cell>
          <cell r="E84" t="str">
            <v>Nam</v>
          </cell>
          <cell r="F84" t="str">
            <v>Phường Đại Nài, TP Hà Tĩnh, tỉnh Hà Tĩnh</v>
          </cell>
          <cell r="G84" t="str">
            <v>Đại học</v>
          </cell>
          <cell r="H84" t="str">
            <v>Lâm học</v>
          </cell>
          <cell r="I84" t="str">
            <v>Lâm học</v>
          </cell>
          <cell r="J84" t="str">
            <v>Chính quy</v>
          </cell>
          <cell r="K84" t="str">
            <v>Trung bình khá</v>
          </cell>
          <cell r="L84">
            <v>59</v>
          </cell>
          <cell r="M84" t="str">
            <v>Kiểm lâm</v>
          </cell>
          <cell r="N84"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4" t="str">
            <v>Đội Kiểm lâm Cơ động và Phòng cháy chữa cháy rừng; Hạt kiểm lâm các huyện, thị xã</v>
          </cell>
          <cell r="P84" t="str">
            <v>Chi cục Kiểm lâm, Sở Nông nghiệp và Phát triển nông thôn</v>
          </cell>
          <cell r="Q84" t="str">
            <v>SNN.KL4</v>
          </cell>
          <cell r="R84" t="str">
            <v>Lâm nghiệp</v>
          </cell>
          <cell r="S84" t="str">
            <v>CBB</v>
          </cell>
          <cell r="T84">
            <v>5</v>
          </cell>
        </row>
        <row r="85">
          <cell r="C85" t="str">
            <v>Dũng</v>
          </cell>
          <cell r="D85" t="str">
            <v>20/01/1985</v>
          </cell>
          <cell r="E85" t="str">
            <v>Nam</v>
          </cell>
          <cell r="F85" t="str">
            <v>Xã Nhuận Đức, huyện Củ Chi, TP Hồ Chí Minh</v>
          </cell>
          <cell r="G85" t="str">
            <v>Đại học</v>
          </cell>
          <cell r="H85" t="str">
            <v>Luật</v>
          </cell>
          <cell r="I85" t="str">
            <v>Luật</v>
          </cell>
          <cell r="J85" t="str">
            <v>Vừa học vừa làm</v>
          </cell>
          <cell r="K85" t="str">
            <v>Trung bình</v>
          </cell>
          <cell r="L85">
            <v>59</v>
          </cell>
          <cell r="M85" t="str">
            <v>Kiểm lâm</v>
          </cell>
          <cell r="N85"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5" t="str">
            <v>Đội Kiểm lâm Cơ động và Phòng cháy chữa cháy rừng; Hạt kiểm lâm các huyện, thị xã</v>
          </cell>
          <cell r="P85" t="str">
            <v>Chi cục Kiểm lâm, Sở Nông nghiệp và Phát triển nông thôn</v>
          </cell>
          <cell r="Q85" t="str">
            <v>SNN.KL4</v>
          </cell>
          <cell r="R85" t="str">
            <v>Lâm nghiệp</v>
          </cell>
        </row>
        <row r="86">
          <cell r="C86" t="str">
            <v>Hà</v>
          </cell>
          <cell r="D86" t="str">
            <v>29/9/1990</v>
          </cell>
          <cell r="E86" t="str">
            <v>Nam</v>
          </cell>
          <cell r="F86" t="str">
            <v>Xã Trung Hóa, huyện Minh Hóa, tỉnh Quảng Bình</v>
          </cell>
          <cell r="G86" t="str">
            <v>Đại học</v>
          </cell>
          <cell r="H86" t="str">
            <v>Luật</v>
          </cell>
          <cell r="I86" t="str">
            <v>Luật</v>
          </cell>
          <cell r="J86" t="str">
            <v>Chính quy</v>
          </cell>
          <cell r="K86" t="str">
            <v>Trung bình</v>
          </cell>
          <cell r="L86">
            <v>59</v>
          </cell>
          <cell r="M86" t="str">
            <v>Kiểm lâm</v>
          </cell>
          <cell r="N86"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6" t="str">
            <v>Đội Kiểm lâm Cơ động và Phòng cháy chữa cháy rừng; Hạt kiểm lâm các huyện, thị xã</v>
          </cell>
          <cell r="P86" t="str">
            <v>Chi cục Kiểm lâm, Sở Nông nghiệp và Phát triển nông thôn</v>
          </cell>
          <cell r="Q86" t="str">
            <v>SNN.KL4</v>
          </cell>
          <cell r="R86" t="str">
            <v>Lâm nghiệp</v>
          </cell>
          <cell r="S86" t="str">
            <v>CBB</v>
          </cell>
          <cell r="T86">
            <v>5</v>
          </cell>
        </row>
        <row r="87">
          <cell r="C87" t="str">
            <v>Hiếu</v>
          </cell>
          <cell r="D87" t="str">
            <v>20/12/1983</v>
          </cell>
          <cell r="E87" t="str">
            <v>Nam</v>
          </cell>
          <cell r="F87" t="str">
            <v>Xã Quảng Hưng, huyện Quảng Trạch, tỉnh Quảng Bình</v>
          </cell>
          <cell r="G87" t="str">
            <v>Đại học</v>
          </cell>
          <cell r="H87" t="str">
            <v>Luật</v>
          </cell>
          <cell r="I87" t="str">
            <v>Luật</v>
          </cell>
          <cell r="J87" t="str">
            <v>Từ xa</v>
          </cell>
          <cell r="K87" t="str">
            <v>Khá</v>
          </cell>
          <cell r="L87">
            <v>59</v>
          </cell>
          <cell r="M87" t="str">
            <v>Kiểm lâm</v>
          </cell>
          <cell r="N87"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7" t="str">
            <v>Đội Kiểm lâm Cơ động và Phòng cháy chữa cháy rừng; Hạt kiểm lâm các huyện, thị xã</v>
          </cell>
          <cell r="P87" t="str">
            <v>Chi cục Kiểm lâm, Sở Nông nghiệp và Phát triển nông thôn</v>
          </cell>
          <cell r="Q87" t="str">
            <v>SNN.KL4</v>
          </cell>
          <cell r="R87" t="str">
            <v>Lâm nghiệp</v>
          </cell>
        </row>
        <row r="88">
          <cell r="C88" t="str">
            <v>Hiếu</v>
          </cell>
          <cell r="D88" t="str">
            <v>16/5/1998</v>
          </cell>
          <cell r="E88" t="str">
            <v>Nam</v>
          </cell>
          <cell r="F88" t="str">
            <v>Phường Hưng Bình, TP Vinh, tỉnh Nghệ An</v>
          </cell>
          <cell r="G88" t="str">
            <v>Đại hoc</v>
          </cell>
          <cell r="H88" t="str">
            <v>Luật học</v>
          </cell>
          <cell r="I88" t="str">
            <v>Luật học</v>
          </cell>
          <cell r="J88" t="str">
            <v>Chính quy</v>
          </cell>
          <cell r="K88" t="str">
            <v>Khá</v>
          </cell>
          <cell r="L88">
            <v>59</v>
          </cell>
          <cell r="M88" t="str">
            <v>Kiểm lâm</v>
          </cell>
          <cell r="N88"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8" t="str">
            <v>Đội Kiểm lâm Cơ động và Phòng cháy chữa cháy rừng; Hạt kiểm lâm các huyện, thị xã</v>
          </cell>
          <cell r="P88" t="str">
            <v>Chi cục Kiểm lâm, Sở Nông nghiệp và Phát triển nông thôn</v>
          </cell>
          <cell r="Q88" t="str">
            <v>SNN.KL4</v>
          </cell>
          <cell r="R88" t="str">
            <v>Lâm nghiệp</v>
          </cell>
        </row>
        <row r="89">
          <cell r="C89" t="str">
            <v>Khày</v>
          </cell>
          <cell r="D89" t="str">
            <v>06/7/1997</v>
          </cell>
          <cell r="E89" t="str">
            <v>Nam</v>
          </cell>
          <cell r="F89" t="str">
            <v>Xã Sính Phình, huyện Tủa Chùa, tỉnh Điện Biên</v>
          </cell>
          <cell r="G89" t="str">
            <v>Đại học</v>
          </cell>
          <cell r="H89" t="str">
            <v>Lâm sinh</v>
          </cell>
          <cell r="I89" t="str">
            <v>Lâm sinh</v>
          </cell>
          <cell r="J89" t="str">
            <v>Chính quy</v>
          </cell>
          <cell r="K89" t="str">
            <v>Khá</v>
          </cell>
          <cell r="L89" t="str">
            <v>59</v>
          </cell>
          <cell r="M89" t="str">
            <v>Kiểm lâm</v>
          </cell>
          <cell r="N89"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89" t="str">
            <v>Đội Kiểm lâm Cơ động và Phòng cháy chữa cháy rừng; Hạt kiểm lâm các huyện, thị xã</v>
          </cell>
          <cell r="P89" t="str">
            <v>Chi cục Kiểm lâm, Sở Nông nghiệp và PTNT</v>
          </cell>
          <cell r="Q89" t="str">
            <v>SNN.KL4</v>
          </cell>
          <cell r="R89" t="str">
            <v>Lâm nghiệp</v>
          </cell>
          <cell r="S89" t="str">
            <v>Người dân tộc thiểu số</v>
          </cell>
          <cell r="T89" t="str">
            <v>5</v>
          </cell>
        </row>
        <row r="90">
          <cell r="C90" t="str">
            <v>Làng</v>
          </cell>
          <cell r="D90" t="str">
            <v>10/4/1995</v>
          </cell>
          <cell r="E90" t="str">
            <v>Nam</v>
          </cell>
          <cell r="F90" t="str">
            <v>Xã Sính Phình, huyện Tủa Chùa, tỉnh Điện Biên</v>
          </cell>
          <cell r="G90" t="str">
            <v>Đại học</v>
          </cell>
          <cell r="H90" t="str">
            <v>Lâm sinh</v>
          </cell>
          <cell r="I90" t="str">
            <v>Lâm sinh</v>
          </cell>
          <cell r="J90" t="str">
            <v>Chính quy</v>
          </cell>
          <cell r="K90" t="str">
            <v>Khá</v>
          </cell>
          <cell r="L90" t="str">
            <v>59</v>
          </cell>
          <cell r="M90" t="str">
            <v>Kiểm lâm</v>
          </cell>
          <cell r="N90"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90" t="str">
            <v>Đội Kiểm lâm Cơ động và Phòng cháy chữa cháy rừng; Hạt kiểm lâm các huyện, thị xã</v>
          </cell>
          <cell r="P90" t="str">
            <v>Chi cục Kiểm lâm, Sở Nông nghiệp và PTNT</v>
          </cell>
          <cell r="Q90" t="str">
            <v>SNN.KL4</v>
          </cell>
          <cell r="R90" t="str">
            <v>Lâm nghiệp</v>
          </cell>
          <cell r="S90" t="str">
            <v>Người dân tộc thiểu số</v>
          </cell>
          <cell r="T90" t="str">
            <v>5</v>
          </cell>
        </row>
        <row r="91">
          <cell r="C91" t="str">
            <v>Linh</v>
          </cell>
          <cell r="D91" t="str">
            <v>18/11/1991</v>
          </cell>
          <cell r="E91" t="str">
            <v>Nam</v>
          </cell>
          <cell r="F91" t="str">
            <v>Phường Bắc Hà, TP Hà Tĩnh, tỉnh Hà Tĩnh</v>
          </cell>
          <cell r="G91" t="str">
            <v>Đại học</v>
          </cell>
          <cell r="H91" t="str">
            <v>Quản lý tài nguyên môi trường</v>
          </cell>
          <cell r="I91" t="str">
            <v>Quản lý tài nguyên môi trường</v>
          </cell>
          <cell r="J91" t="str">
            <v>Chính quy</v>
          </cell>
          <cell r="K91" t="str">
            <v>Trung bình</v>
          </cell>
          <cell r="L91">
            <v>59</v>
          </cell>
          <cell r="M91" t="str">
            <v>Kiểm lâm</v>
          </cell>
          <cell r="N91"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91" t="str">
            <v>Đội Kiểm lâm Cơ động và Phòng cháy chữa cháy rừng; Hạt kiểm lâm các huyện, thị xã</v>
          </cell>
          <cell r="P91" t="str">
            <v>Chi cục Kiểm lâm, Sở Nông nghiệp và Phát triển nông thôn</v>
          </cell>
          <cell r="Q91" t="str">
            <v>SNN.KL4</v>
          </cell>
          <cell r="R91" t="str">
            <v>Lâm nghiệp</v>
          </cell>
          <cell r="S91" t="str">
            <v>CTB</v>
          </cell>
          <cell r="T91">
            <v>5</v>
          </cell>
        </row>
        <row r="92">
          <cell r="C92" t="str">
            <v>Lối</v>
          </cell>
          <cell r="D92" t="str">
            <v>05/4/1998</v>
          </cell>
          <cell r="E92" t="str">
            <v>Nam</v>
          </cell>
          <cell r="F92" t="str">
            <v>Thị trấn A Lưới, huyện A Lưới, tỉnh Thừa Thiên Huế</v>
          </cell>
          <cell r="G92" t="str">
            <v>Đại học</v>
          </cell>
          <cell r="H92" t="str">
            <v>Luật hình sự</v>
          </cell>
          <cell r="I92" t="str">
            <v>Hình sự</v>
          </cell>
          <cell r="J92" t="str">
            <v>Chính quy</v>
          </cell>
          <cell r="K92" t="str">
            <v>Khá</v>
          </cell>
          <cell r="L92">
            <v>59</v>
          </cell>
          <cell r="M92" t="str">
            <v>Kiểm lâm</v>
          </cell>
          <cell r="N92"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92" t="str">
            <v>Đội Kiểm lâm Cơ động và Phòng cháy chữa cháy rừng; Hạt kiểm lâm các huyện, thị xã</v>
          </cell>
          <cell r="P92" t="str">
            <v>Chi cục Kiểm lâm, Sở Nông nghiệp và Phát triển nông thôn</v>
          </cell>
          <cell r="Q92" t="str">
            <v>SNN.KL4</v>
          </cell>
          <cell r="R92" t="str">
            <v>Lâm nghiệp</v>
          </cell>
          <cell r="S92" t="str">
            <v>Người dân tộc thiểu số</v>
          </cell>
          <cell r="T92">
            <v>5</v>
          </cell>
        </row>
        <row r="93">
          <cell r="C93" t="str">
            <v>Luân</v>
          </cell>
          <cell r="D93" t="str">
            <v>20/10/1989</v>
          </cell>
          <cell r="E93" t="str">
            <v>Nam</v>
          </cell>
          <cell r="F93" t="str">
            <v>Thị trấn Vũ Quang, huyện Vũ Quang, tỉnh Hà Tĩnh</v>
          </cell>
          <cell r="G93" t="str">
            <v>Đại học</v>
          </cell>
          <cell r="H93" t="str">
            <v>Luật</v>
          </cell>
          <cell r="I93" t="str">
            <v>Luật</v>
          </cell>
          <cell r="J93" t="str">
            <v>Vừa học vừa làm</v>
          </cell>
          <cell r="K93" t="str">
            <v>Trung bình khá</v>
          </cell>
          <cell r="L93">
            <v>59</v>
          </cell>
          <cell r="M93" t="str">
            <v>Kiểm lâm</v>
          </cell>
          <cell r="N93"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93" t="str">
            <v>Đội Kiểm lâm Cơ động và Phòng cháy chữa cháy rừng; Hạt kiểm lâm các huyện, thị xã</v>
          </cell>
          <cell r="P93" t="str">
            <v>Chi cục Kiểm lâm, Sở Nông nghiệp và Phát triển nông thôn</v>
          </cell>
          <cell r="Q93" t="str">
            <v>SNN.KL4</v>
          </cell>
          <cell r="R93" t="str">
            <v>Lâm nghiệp</v>
          </cell>
          <cell r="S93" t="str">
            <v>CTB</v>
          </cell>
          <cell r="T93">
            <v>5</v>
          </cell>
        </row>
        <row r="94">
          <cell r="G94" t="str">
            <v>Đại học</v>
          </cell>
          <cell r="H94" t="str">
            <v>Kế toán</v>
          </cell>
          <cell r="I94" t="str">
            <v>Kế toán</v>
          </cell>
          <cell r="J94" t="str">
            <v>Chính quy</v>
          </cell>
          <cell r="K94" t="str">
            <v>Khá</v>
          </cell>
        </row>
        <row r="95">
          <cell r="C95" t="str">
            <v>Oánh</v>
          </cell>
          <cell r="D95" t="str">
            <v>08/6/1994</v>
          </cell>
          <cell r="E95" t="str">
            <v>Nam</v>
          </cell>
          <cell r="F95" t="str">
            <v>Xã Hồng Lộc, huyện Lộc Hà, tỉnh Hà Tĩnh</v>
          </cell>
          <cell r="G95" t="str">
            <v>Đại học</v>
          </cell>
          <cell r="H95" t="str">
            <v>Lâm sinh</v>
          </cell>
          <cell r="I95" t="str">
            <v>Lâm sinh</v>
          </cell>
          <cell r="J95" t="str">
            <v>Chính quy</v>
          </cell>
          <cell r="K95" t="str">
            <v>Khá</v>
          </cell>
          <cell r="L95">
            <v>59</v>
          </cell>
          <cell r="M95" t="str">
            <v>Kiểm lâm</v>
          </cell>
          <cell r="N95"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95" t="str">
            <v>Đội Kiểm lâm Cơ động và Phòng cháy chữa cháy rừng; Hạt kiểm lâm các huyện, thị xã</v>
          </cell>
          <cell r="P95" t="str">
            <v>Chi cục Kiểm lâm, Sở Nông nghiệp và Phát triển nông thôn</v>
          </cell>
          <cell r="Q95" t="str">
            <v>SNN.KL4</v>
          </cell>
          <cell r="R95" t="str">
            <v>Lâm nghiệp</v>
          </cell>
        </row>
        <row r="96">
          <cell r="C96" t="str">
            <v>Phước</v>
          </cell>
          <cell r="D96" t="str">
            <v>22/9/1992</v>
          </cell>
          <cell r="E96" t="str">
            <v>Nam</v>
          </cell>
          <cell r="F96" t="str">
            <v>Thị trấn Tây Sơn, huyện Hương Sơn, tỉnh Hà Tĩnh</v>
          </cell>
          <cell r="G96" t="str">
            <v>Đại học</v>
          </cell>
          <cell r="H96" t="str">
            <v>Quản lý bảo vệ tài nguyên rừng và môi trường</v>
          </cell>
          <cell r="I96" t="str">
            <v>Lâm nghiệp</v>
          </cell>
          <cell r="J96" t="str">
            <v>Chính quy</v>
          </cell>
          <cell r="K96" t="str">
            <v>Trung bình</v>
          </cell>
          <cell r="L96">
            <v>59</v>
          </cell>
          <cell r="M96" t="str">
            <v>Kiểm lâm</v>
          </cell>
          <cell r="N96"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96" t="str">
            <v>Đội Kiểm lâm Cơ động và Phòng cháy chữa cháy rừng; Hạt kiểm lâm các huyện, thị xã</v>
          </cell>
          <cell r="P96" t="str">
            <v>Chi cục Kiểm lâm, Sở Nông nghiệp và Phát triển nông thôn</v>
          </cell>
          <cell r="Q96" t="str">
            <v>SNN.KL4</v>
          </cell>
          <cell r="R96" t="str">
            <v>Lâm nghiệp</v>
          </cell>
        </row>
        <row r="97">
          <cell r="G97" t="str">
            <v>Thạc sỹ</v>
          </cell>
          <cell r="H97" t="str">
            <v>Quản lý tài nguyên rừng</v>
          </cell>
          <cell r="I97" t="str">
            <v>Lâm nghiệp</v>
          </cell>
          <cell r="J97" t="str">
            <v>Chính quy</v>
          </cell>
          <cell r="K97" t="str">
            <v>Khá</v>
          </cell>
        </row>
        <row r="98">
          <cell r="C98" t="str">
            <v>Sơn</v>
          </cell>
          <cell r="D98" t="str">
            <v>16/01/1997</v>
          </cell>
          <cell r="E98" t="str">
            <v>Nam</v>
          </cell>
          <cell r="F98" t="str">
            <v>Phường Tân Giang, TP Hà Tĩnh, tỉnh Hà Tĩnh</v>
          </cell>
          <cell r="G98" t="str">
            <v>Đại học</v>
          </cell>
          <cell r="H98" t="str">
            <v>Luật</v>
          </cell>
          <cell r="I98" t="str">
            <v>Luật</v>
          </cell>
          <cell r="J98" t="str">
            <v>Chính quy</v>
          </cell>
          <cell r="K98" t="str">
            <v>Giỏi</v>
          </cell>
          <cell r="L98">
            <v>59</v>
          </cell>
          <cell r="M98" t="str">
            <v>Kiểm lâm</v>
          </cell>
          <cell r="N98"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98" t="str">
            <v>Đội Kiểm lâm Cơ động và Phòng cháy chữa cháy rừng; Hạt kiểm lâm các huyện, thị xã</v>
          </cell>
          <cell r="P98" t="str">
            <v>Chi cục Kiểm lâm, Sở Nông nghiệp và Phát triển nông thôn</v>
          </cell>
          <cell r="Q98" t="str">
            <v>SNN.KL4</v>
          </cell>
          <cell r="R98" t="str">
            <v>Lâm nghiệp</v>
          </cell>
          <cell r="S98" t="str">
            <v>HTNV</v>
          </cell>
          <cell r="T98">
            <v>2.5</v>
          </cell>
        </row>
        <row r="99">
          <cell r="C99" t="str">
            <v>Sơn</v>
          </cell>
          <cell r="D99" t="str">
            <v>25/11/1996</v>
          </cell>
          <cell r="E99" t="str">
            <v>Nam</v>
          </cell>
          <cell r="F99" t="str">
            <v>Xã Thạch Đài, huyện Thạch Hà, tỉnh Hà Tĩnh</v>
          </cell>
          <cell r="G99" t="str">
            <v>Đại học</v>
          </cell>
          <cell r="H99" t="str">
            <v>Tổ chức Kinh doanh</v>
          </cell>
          <cell r="I99" t="str">
            <v>Luật Kinh tế</v>
          </cell>
          <cell r="J99" t="str">
            <v>Chính quy</v>
          </cell>
          <cell r="K99" t="str">
            <v>Giỏi</v>
          </cell>
          <cell r="L99">
            <v>59</v>
          </cell>
          <cell r="M99" t="str">
            <v>Kiểm lâm</v>
          </cell>
          <cell r="N99"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99" t="str">
            <v>Đội Kiểm lâm Cơ động và Phòng cháy chữa cháy rừng; Hạt kiểm lâm các huyện, thị xã</v>
          </cell>
          <cell r="P99" t="str">
            <v>Chi cục Kiểm lâm, Sở Nông nghiệp và Phát triển nông thôn</v>
          </cell>
          <cell r="Q99" t="str">
            <v>SNN.KL4</v>
          </cell>
          <cell r="R99" t="str">
            <v>Lâm nghiệp</v>
          </cell>
        </row>
        <row r="100">
          <cell r="G100" t="str">
            <v xml:space="preserve">Thạc sỹ  </v>
          </cell>
          <cell r="H100" t="str">
            <v>Luật Kinh tế</v>
          </cell>
          <cell r="I100" t="str">
            <v>Luật Kinh tế</v>
          </cell>
        </row>
        <row r="101">
          <cell r="C101" t="str">
            <v>Tài</v>
          </cell>
          <cell r="D101" t="str">
            <v>10/10/1993</v>
          </cell>
          <cell r="E101" t="str">
            <v>Nam</v>
          </cell>
          <cell r="F101" t="str">
            <v>Thị trấn Tiên Điền, huyện Nghi Xuân, tỉnh Hà Tĩnh</v>
          </cell>
          <cell r="G101" t="str">
            <v>Đại học</v>
          </cell>
          <cell r="H101" t="str">
            <v>Luật</v>
          </cell>
          <cell r="I101" t="str">
            <v>Luật</v>
          </cell>
          <cell r="J101" t="str">
            <v>Từ xa</v>
          </cell>
          <cell r="K101" t="str">
            <v>Trung bình khá</v>
          </cell>
          <cell r="L101">
            <v>59</v>
          </cell>
          <cell r="M101" t="str">
            <v>Kiểm lâm</v>
          </cell>
          <cell r="N101"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01" t="str">
            <v>Đội Kiểm lâm Cơ động và Phòng cháy chữa cháy rừng; Hạt kiểm lâm các huyện, thị xã</v>
          </cell>
          <cell r="P101" t="str">
            <v>Chi cục Kiểm lâm, Sở Nông nghiệp và Phát triển nông thôn</v>
          </cell>
          <cell r="Q101" t="str">
            <v>SNN.KL4</v>
          </cell>
          <cell r="R101" t="str">
            <v>Lâm nghiệp</v>
          </cell>
        </row>
        <row r="102">
          <cell r="C102" t="str">
            <v>Tâm</v>
          </cell>
          <cell r="D102" t="str">
            <v>17/02/1989</v>
          </cell>
          <cell r="E102" t="str">
            <v>Nam</v>
          </cell>
          <cell r="F102" t="str">
            <v>Phường Hưng Trí, thị xã Kỳ Anh, tỉnh Hà Tĩnh</v>
          </cell>
          <cell r="G102" t="str">
            <v>Đại học</v>
          </cell>
          <cell r="H102" t="str">
            <v>Luật</v>
          </cell>
          <cell r="I102" t="str">
            <v>Luật</v>
          </cell>
          <cell r="J102" t="str">
            <v>Vừa học vừa làm</v>
          </cell>
          <cell r="K102" t="str">
            <v>Khá</v>
          </cell>
          <cell r="L102">
            <v>59</v>
          </cell>
          <cell r="M102" t="str">
            <v>Kiểm lâm</v>
          </cell>
          <cell r="N102"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02" t="str">
            <v>Đội Kiểm lâm Cơ động và Phòng cháy chữa cháy rừng; Hạt kiểm lâm các huyện, thị xã</v>
          </cell>
          <cell r="P102" t="str">
            <v>Chi cục Kiểm lâm, Sở Nông nghiệp và Phát triển nông thôn</v>
          </cell>
          <cell r="Q102" t="str">
            <v>SNN.KL4</v>
          </cell>
          <cell r="R102" t="str">
            <v>Lâm nghiệp</v>
          </cell>
          <cell r="S102" t="str">
            <v>CBB</v>
          </cell>
          <cell r="T102">
            <v>5</v>
          </cell>
        </row>
        <row r="103">
          <cell r="G103" t="str">
            <v>Đại học</v>
          </cell>
          <cell r="H103" t="str">
            <v>Nông lâm kết hợp</v>
          </cell>
          <cell r="I103" t="str">
            <v>Nông lâm kết hợp</v>
          </cell>
          <cell r="J103" t="str">
            <v>Chính quy</v>
          </cell>
          <cell r="K103" t="str">
            <v>Khá</v>
          </cell>
        </row>
        <row r="104">
          <cell r="C104" t="str">
            <v>Thao</v>
          </cell>
          <cell r="D104" t="str">
            <v>18/8/1995</v>
          </cell>
          <cell r="E104" t="str">
            <v>Nam</v>
          </cell>
          <cell r="F104" t="str">
            <v>Xã Xuân Phổ, huyện Nghi Xuân, tỉnh Hà Tĩnh</v>
          </cell>
          <cell r="G104" t="str">
            <v>Đại học</v>
          </cell>
          <cell r="H104" t="str">
            <v>Quản lý tài nguyên thiên nhiên</v>
          </cell>
          <cell r="I104" t="str">
            <v>Quản lý tài nguyên môi trường</v>
          </cell>
          <cell r="J104" t="str">
            <v>Chính quy</v>
          </cell>
          <cell r="K104" t="str">
            <v>Khá</v>
          </cell>
          <cell r="L104">
            <v>59</v>
          </cell>
          <cell r="M104" t="str">
            <v>Kiểm lâm</v>
          </cell>
          <cell r="N104"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04" t="str">
            <v>Đội Kiểm lâm Cơ động và Phòng cháy chữa cháy rừng; Hạt kiểm lâm các huyện, thị xã</v>
          </cell>
          <cell r="P104" t="str">
            <v>Chi cục Kiểm lâm, Sở Nông nghiệp và Phát triển nông thôn</v>
          </cell>
          <cell r="Q104" t="str">
            <v>SNN.KL4</v>
          </cell>
          <cell r="R104" t="str">
            <v>Lâm nghiệp</v>
          </cell>
        </row>
        <row r="105">
          <cell r="C105" t="str">
            <v>Thiện</v>
          </cell>
          <cell r="D105" t="str">
            <v>27/4/1990</v>
          </cell>
          <cell r="E105" t="str">
            <v>Nam</v>
          </cell>
          <cell r="F105" t="str">
            <v>Xã Đức Liên, huyện Vũ Quang, tỉnh Hà Tĩnh</v>
          </cell>
          <cell r="G105" t="str">
            <v>Đại học</v>
          </cell>
          <cell r="H105" t="str">
            <v>Quản lý tài nguyên rừng</v>
          </cell>
          <cell r="I105" t="str">
            <v>Quản lý tài nguyên rừng</v>
          </cell>
          <cell r="J105" t="str">
            <v>Chính quy</v>
          </cell>
          <cell r="K105" t="str">
            <v>Khá</v>
          </cell>
          <cell r="L105">
            <v>59</v>
          </cell>
          <cell r="M105" t="str">
            <v>Kiểm lâm</v>
          </cell>
          <cell r="N105"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05" t="str">
            <v>Đội Kiểm lâm Cơ động và Phòng cháy chữa cháy rừng; Hạt kiểm lâm các huyện, thị xã</v>
          </cell>
          <cell r="P105" t="str">
            <v>Chi cục Kiểm lâm, Sở Nông nghiệp và Phát triển nông thôn</v>
          </cell>
          <cell r="Q105" t="str">
            <v>SNN.KL4</v>
          </cell>
          <cell r="R105" t="str">
            <v>Lâm nghiệp</v>
          </cell>
        </row>
        <row r="106">
          <cell r="C106" t="str">
            <v>Thiện</v>
          </cell>
          <cell r="D106" t="str">
            <v>07/6/1999</v>
          </cell>
          <cell r="E106" t="str">
            <v>Nam</v>
          </cell>
          <cell r="F106" t="str">
            <v>Phường Nguyễn Du, TP Hà Tĩnh, tỉnh Hà Tĩnh</v>
          </cell>
          <cell r="G106" t="str">
            <v>Đại học</v>
          </cell>
          <cell r="H106" t="str">
            <v>Luật kinh tế</v>
          </cell>
          <cell r="I106" t="str">
            <v>Luật kinh tế</v>
          </cell>
          <cell r="J106" t="str">
            <v>Chính quy</v>
          </cell>
          <cell r="K106" t="str">
            <v>Khá</v>
          </cell>
          <cell r="L106">
            <v>59</v>
          </cell>
          <cell r="M106" t="str">
            <v>Kiểm lâm</v>
          </cell>
          <cell r="N106"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06" t="str">
            <v>Đội Kiểm lâm Cơ động và Phòng cháy chữa cháy rừng; Hạt kiểm lâm các huyện, thị xã</v>
          </cell>
          <cell r="P106" t="str">
            <v>Chi cục Kiểm lâm, Sở Nông nghiệp và Phát triển nông thôn</v>
          </cell>
          <cell r="Q106" t="str">
            <v>SNN.KL4</v>
          </cell>
          <cell r="R106" t="str">
            <v>Lâm nghiệp</v>
          </cell>
        </row>
        <row r="107">
          <cell r="C107" t="str">
            <v>Tuấn</v>
          </cell>
          <cell r="D107">
            <v>32709</v>
          </cell>
          <cell r="E107" t="str">
            <v>Nam</v>
          </cell>
          <cell r="F107" t="str">
            <v>Phường Hưng Trí, thị xã Kỳ Anh, tỉnh Hà Tĩnh</v>
          </cell>
          <cell r="G107" t="str">
            <v>Đại học</v>
          </cell>
          <cell r="I107" t="str">
            <v>Quản lý tài nguyên rừng và Môi trường</v>
          </cell>
          <cell r="J107" t="str">
            <v>Chính quy</v>
          </cell>
          <cell r="K107" t="str">
            <v>Khá</v>
          </cell>
          <cell r="L107">
            <v>59</v>
          </cell>
          <cell r="M107" t="str">
            <v>Kiểm lâm</v>
          </cell>
          <cell r="N107"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07" t="str">
            <v>Đội Kiểm lâm Cơ động và Phòng cháy chữa cháy rừng; Hạt kiểm lâm các huyện, thị xã</v>
          </cell>
          <cell r="P107" t="str">
            <v>Chi cục Kiểm lâm, Sở Nông nghiệp và Phát triển nông thôn</v>
          </cell>
          <cell r="Q107" t="str">
            <v>SNN.KL4</v>
          </cell>
          <cell r="R107" t="str">
            <v>Lâm nghiệp</v>
          </cell>
        </row>
        <row r="108">
          <cell r="C108" t="str">
            <v>Tuấn</v>
          </cell>
          <cell r="D108" t="str">
            <v>17/12/1991</v>
          </cell>
          <cell r="E108" t="str">
            <v>Nam</v>
          </cell>
          <cell r="F108" t="str">
            <v>Trị trấn Trà My, huyện Bắc Trà My, tỉnh Quảng Nam</v>
          </cell>
          <cell r="G108" t="str">
            <v>Đại học</v>
          </cell>
          <cell r="I108" t="str">
            <v>Quản lý Tài nguyên rừng và môi trường</v>
          </cell>
          <cell r="J108" t="str">
            <v>Chính quy</v>
          </cell>
          <cell r="K108" t="str">
            <v>Khá</v>
          </cell>
          <cell r="L108">
            <v>59</v>
          </cell>
          <cell r="M108" t="str">
            <v>Kiểm lâm</v>
          </cell>
          <cell r="N108"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08" t="str">
            <v>Đội Kiểm lâm Cơ động và Phòng cháy chữa cháy rừng; Hạt kiểm lâm các huyện, thị xã</v>
          </cell>
          <cell r="P108" t="str">
            <v>Chi cục Kiểm lâm, Sở Nông nghiệp và Phát triển nông thôn</v>
          </cell>
          <cell r="Q108" t="str">
            <v>SNN.KL4</v>
          </cell>
          <cell r="R108" t="str">
            <v>Lâm nghiệp</v>
          </cell>
        </row>
        <row r="109">
          <cell r="C109" t="str">
            <v>Tùng</v>
          </cell>
          <cell r="D109" t="str">
            <v>21/6/1977</v>
          </cell>
          <cell r="E109" t="str">
            <v>Nam</v>
          </cell>
          <cell r="F109" t="str">
            <v>Xã Kỳ Tân, huyện Kỳ Anh, tỉnh Hà Tĩnh</v>
          </cell>
          <cell r="G109" t="str">
            <v>Đại học</v>
          </cell>
          <cell r="H109" t="str">
            <v>Lâm nghiệp</v>
          </cell>
          <cell r="I109" t="str">
            <v>Lâm nghiệp</v>
          </cell>
          <cell r="J109" t="str">
            <v>Vừa học vừa làm</v>
          </cell>
          <cell r="K109" t="str">
            <v>Trung bình khá</v>
          </cell>
          <cell r="L109">
            <v>59</v>
          </cell>
          <cell r="M109" t="str">
            <v>Kiểm lâm</v>
          </cell>
          <cell r="N109"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09" t="str">
            <v>Đội Kiểm lâm Cơ động và Phòng cháy chữa cháy rừng; Hạt kiểm lâm các huyện, thị xã</v>
          </cell>
          <cell r="P109" t="str">
            <v>Chi cục Kiểm lâm, Sở Nông nghiệp và Phát triển nông thôn</v>
          </cell>
          <cell r="Q109" t="str">
            <v>SNN.KL4</v>
          </cell>
          <cell r="R109" t="str">
            <v>Lâm nghiệp</v>
          </cell>
          <cell r="S109" t="str">
            <v>HTNV</v>
          </cell>
          <cell r="T109">
            <v>2.5</v>
          </cell>
        </row>
        <row r="110">
          <cell r="C110" t="str">
            <v>Tuyên</v>
          </cell>
          <cell r="D110" t="str">
            <v>27/4/1982</v>
          </cell>
          <cell r="E110" t="str">
            <v>Nam</v>
          </cell>
          <cell r="F110" t="str">
            <v>Xã Kỳ Sơn, huyện Kỳ Anh, tỉnh Hà Tĩnh</v>
          </cell>
          <cell r="G110" t="str">
            <v>Đại học</v>
          </cell>
          <cell r="H110" t="str">
            <v>Lâm học</v>
          </cell>
          <cell r="I110" t="str">
            <v>Lâm học</v>
          </cell>
          <cell r="J110" t="str">
            <v>Chính quy</v>
          </cell>
          <cell r="K110" t="str">
            <v>Giỏi</v>
          </cell>
          <cell r="L110">
            <v>59</v>
          </cell>
          <cell r="M110" t="str">
            <v>Kiểm lâm</v>
          </cell>
          <cell r="N110"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10" t="str">
            <v>Đội Kiểm lâm Cơ động và Phòng cháy chữa cháy rừng; Hạt kiểm lâm các huyện, thị xã</v>
          </cell>
          <cell r="P110" t="str">
            <v>Chi cục Kiểm lâm, Sở Nông nghiệp và Phát triển nông thôn</v>
          </cell>
          <cell r="Q110" t="str">
            <v>SNN.KL4</v>
          </cell>
          <cell r="R110" t="str">
            <v>Lâm nghiệp</v>
          </cell>
        </row>
        <row r="111">
          <cell r="C111" t="str">
            <v>Tuyến</v>
          </cell>
          <cell r="D111" t="str">
            <v>10/10/1997</v>
          </cell>
          <cell r="E111" t="str">
            <v>Nam</v>
          </cell>
          <cell r="F111" t="str">
            <v>Xã Yên Hồ, huyện Đức Thọ, tỉnh Hà Tĩnh</v>
          </cell>
          <cell r="G111" t="str">
            <v>Đại học</v>
          </cell>
          <cell r="H111" t="str">
            <v>Luật hợp đồng</v>
          </cell>
          <cell r="I111" t="str">
            <v>Luật Kinh tế</v>
          </cell>
          <cell r="J111" t="str">
            <v>Chính quy</v>
          </cell>
          <cell r="K111" t="str">
            <v>Khá</v>
          </cell>
          <cell r="L111">
            <v>59</v>
          </cell>
          <cell r="M111" t="str">
            <v>Kiểm lâm</v>
          </cell>
          <cell r="N111"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11" t="str">
            <v>Đội Kiểm lâm Cơ động và Phòng cháy chữa cháy rừng; Hạt kiểm lâm các huyện, thị xã</v>
          </cell>
          <cell r="P111" t="str">
            <v>Chi cục Kiểm lâm, Sở Nông nghiệp và Phát triển nông thôn</v>
          </cell>
          <cell r="Q111" t="str">
            <v>SNN.KL4</v>
          </cell>
          <cell r="R111" t="str">
            <v>Lâm nghiệp</v>
          </cell>
        </row>
        <row r="112">
          <cell r="C112" t="str">
            <v>Viên</v>
          </cell>
          <cell r="D112" t="str">
            <v>14/01/1989</v>
          </cell>
          <cell r="E112" t="str">
            <v>Nam</v>
          </cell>
          <cell r="F112" t="str">
            <v>Xã Trung Hóa, huyện Minh Hóa, tỉnh Quảng Bình</v>
          </cell>
          <cell r="G112" t="str">
            <v>Đại học</v>
          </cell>
          <cell r="H112" t="str">
            <v>Luật Kinh doanh</v>
          </cell>
          <cell r="I112" t="str">
            <v>Luật</v>
          </cell>
          <cell r="J112" t="str">
            <v>Từ xa</v>
          </cell>
          <cell r="K112" t="str">
            <v>Trung bình khá</v>
          </cell>
          <cell r="L112">
            <v>59</v>
          </cell>
          <cell r="M112" t="str">
            <v>Kiểm lâm</v>
          </cell>
          <cell r="N112"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12" t="str">
            <v>Đội Kiểm lâm Cơ động và Phòng cháy chữa cháy rừng; Hạt kiểm lâm các huyện, thị xã</v>
          </cell>
          <cell r="P112" t="str">
            <v>Chi cục Kiểm lâm, Sở Nông nghiệp và Phát triển nông thôn</v>
          </cell>
          <cell r="Q112" t="str">
            <v>SNN.KL4</v>
          </cell>
          <cell r="R112" t="str">
            <v>Lâm nghiệp</v>
          </cell>
          <cell r="S112" t="str">
            <v>CBB</v>
          </cell>
          <cell r="T112">
            <v>5</v>
          </cell>
        </row>
        <row r="113">
          <cell r="C113" t="str">
            <v>Việt</v>
          </cell>
          <cell r="D113" t="str">
            <v>26/9/1998</v>
          </cell>
          <cell r="E113" t="str">
            <v>Nam</v>
          </cell>
          <cell r="F113" t="str">
            <v>Thị trấn Tiên Điền, huyện Nghi Xuân, tỉnh Hà Tĩnh</v>
          </cell>
          <cell r="G113" t="str">
            <v>Đại học</v>
          </cell>
          <cell r="H113" t="str">
            <v>Luật Kinh tế</v>
          </cell>
          <cell r="I113" t="str">
            <v>Luật</v>
          </cell>
          <cell r="J113" t="str">
            <v>Chính quy</v>
          </cell>
          <cell r="K113" t="str">
            <v>Khá</v>
          </cell>
          <cell r="L113">
            <v>59</v>
          </cell>
          <cell r="M113" t="str">
            <v>Kiểm lâm</v>
          </cell>
          <cell r="N113" t="str">
            <v>Đại học trở lên, thuộc một trong các chuyên ngành: Lâm nghiệp (Lâm học, Lâm sinh, Quản lý bảo vệ rừng); Quản lý tài nguyên và môi trường; Quản lý tài nguyên rừng; Khoa học môi trường; Quản lý tài nguyên thiên nhiên; Công nghệ môi trường; các chuyên ngành Luật</v>
          </cell>
          <cell r="O113" t="str">
            <v>Đội Kiểm lâm Cơ động và Phòng cháy chữa cháy rừng; Hạt kiểm lâm các huyện, thị xã</v>
          </cell>
          <cell r="P113" t="str">
            <v>Chi cục Kiểm lâm, Sở Nông nghiệp và Phát triển nông thôn</v>
          </cell>
          <cell r="Q113" t="str">
            <v>SNN.KL4</v>
          </cell>
          <cell r="R113" t="str">
            <v>Lâm nghiệp</v>
          </cell>
        </row>
        <row r="114">
          <cell r="C114" t="str">
            <v>Anh</v>
          </cell>
          <cell r="D114" t="str">
            <v>14/11/1990</v>
          </cell>
          <cell r="E114" t="str">
            <v>Nam</v>
          </cell>
          <cell r="F114" t="str">
            <v>Xã Thạch Hạ, TP Hà Tĩnh, tỉnh Hà Tĩnh</v>
          </cell>
          <cell r="G114" t="str">
            <v>Đại học</v>
          </cell>
          <cell r="H114" t="str">
            <v>Kế toán - Kiểm toán</v>
          </cell>
          <cell r="I114" t="str">
            <v>Kế toán</v>
          </cell>
          <cell r="J114" t="str">
            <v>Chính quy</v>
          </cell>
          <cell r="K114" t="str">
            <v>Khá</v>
          </cell>
          <cell r="L114" t="str">
            <v>3</v>
          </cell>
          <cell r="M114" t="str">
            <v>Kế toán</v>
          </cell>
          <cell r="N114" t="str">
            <v>Đại học trở lên, chuyên ngành: Kế toán; Kiểm toán; Tài chính</v>
          </cell>
          <cell r="O114" t="str">
            <v xml:space="preserve">Hạt Kiểm lâm các huyện: Đức Thọ, Cẩm Xuyên và thị xã Hồng Lĩnh </v>
          </cell>
          <cell r="P114" t="str">
            <v>Chi cục Kiểm lâm, Sở Nông nghiệp và PTNT</v>
          </cell>
          <cell r="Q114" t="str">
            <v>SNN.KL5</v>
          </cell>
          <cell r="R114" t="str">
            <v>Tài chính - Ngân sách</v>
          </cell>
          <cell r="S114" t="str">
            <v>CTB</v>
          </cell>
          <cell r="T114" t="str">
            <v>5</v>
          </cell>
        </row>
        <row r="115">
          <cell r="C115" t="str">
            <v>Hiền</v>
          </cell>
          <cell r="D115" t="str">
            <v>08/9/1986</v>
          </cell>
          <cell r="E115" t="str">
            <v>Nữ</v>
          </cell>
          <cell r="F115" t="str">
            <v>Phường Trần Phú, TP Hà Tĩnh, tỉnh Hà Tĩnh</v>
          </cell>
          <cell r="G115" t="str">
            <v>Đại học</v>
          </cell>
          <cell r="H115" t="str">
            <v>Kế toán</v>
          </cell>
          <cell r="I115" t="str">
            <v>Kế toán</v>
          </cell>
          <cell r="J115" t="str">
            <v>Chính quy</v>
          </cell>
          <cell r="K115" t="str">
            <v>Khá</v>
          </cell>
          <cell r="L115" t="str">
            <v>3</v>
          </cell>
          <cell r="M115" t="str">
            <v>Kế toán</v>
          </cell>
          <cell r="N115" t="str">
            <v>Đại học trở lên, chuyên ngành: Kế toán; Kiểm toán; Tài chính</v>
          </cell>
          <cell r="O115" t="str">
            <v xml:space="preserve">Hạt Kiểm lâm các huyện: Đức Thọ, Cẩm Xuyên và thị xã Hồng Lĩnh </v>
          </cell>
          <cell r="P115" t="str">
            <v>Chi cục Kiểm lâm, Sở Nông nghiệp và PTNT</v>
          </cell>
          <cell r="Q115" t="str">
            <v>SNN.KL5</v>
          </cell>
          <cell r="R115" t="str">
            <v>Tài chính - Ngân sách</v>
          </cell>
        </row>
        <row r="116">
          <cell r="C116" t="str">
            <v>Hoa</v>
          </cell>
          <cell r="D116" t="str">
            <v>02/02/1993</v>
          </cell>
          <cell r="E116" t="str">
            <v>Nữ</v>
          </cell>
          <cell r="F116" t="str">
            <v>Phường Bắc Hồng, TX Hồng Lĩnh, tỉnh Hà Tĩnh</v>
          </cell>
          <cell r="G116" t="str">
            <v>Đại học</v>
          </cell>
          <cell r="H116" t="str">
            <v>Kế toán</v>
          </cell>
          <cell r="I116" t="str">
            <v>Kế toán</v>
          </cell>
          <cell r="J116" t="str">
            <v>Chính quy</v>
          </cell>
          <cell r="K116" t="str">
            <v>Khá</v>
          </cell>
          <cell r="L116" t="str">
            <v>3</v>
          </cell>
          <cell r="M116" t="str">
            <v>Kế toán</v>
          </cell>
          <cell r="N116" t="str">
            <v>Đại học trở lên, chuyên ngành: Kế toán; Kiểm toán; Tài chính</v>
          </cell>
          <cell r="O116" t="str">
            <v xml:space="preserve">Hạt Kiểm lâm các huyện: Đức Thọ, Cẩm Xuyên và thị xã Hồng Lĩnh </v>
          </cell>
          <cell r="P116" t="str">
            <v>Chi cục Kiểm lâm, Sở Nông nghiệp và PTNT</v>
          </cell>
          <cell r="Q116" t="str">
            <v>SNN.KL5</v>
          </cell>
          <cell r="R116" t="str">
            <v>Tài chính - Ngân sách</v>
          </cell>
          <cell r="S116" t="str">
            <v>CTB</v>
          </cell>
          <cell r="T116" t="str">
            <v>5</v>
          </cell>
        </row>
        <row r="117">
          <cell r="C117" t="str">
            <v>Hoài</v>
          </cell>
          <cell r="D117" t="str">
            <v>11/11/1998</v>
          </cell>
          <cell r="E117" t="str">
            <v>Nữ</v>
          </cell>
          <cell r="F117" t="str">
            <v>Xã Thiên Lộc, huyện Can Lộc, tỉnh Hà Tĩnh</v>
          </cell>
          <cell r="G117" t="str">
            <v>Đại học</v>
          </cell>
          <cell r="H117" t="str">
            <v>Kế toán doanh nghiệp</v>
          </cell>
          <cell r="I117" t="str">
            <v>Kế toán</v>
          </cell>
          <cell r="J117" t="str">
            <v>Chính quy</v>
          </cell>
          <cell r="K117" t="str">
            <v>Khá</v>
          </cell>
          <cell r="L117" t="str">
            <v>3</v>
          </cell>
          <cell r="M117" t="str">
            <v>Kế toán</v>
          </cell>
          <cell r="N117" t="str">
            <v>Đại học trở lên, chuyên ngành: Kế toán; Kiểm toán; Tài chính</v>
          </cell>
          <cell r="O117" t="str">
            <v xml:space="preserve">Hạt Kiểm lâm các huyện: Đức Thọ, Cẩm Xuyên và thị xã Hồng Lĩnh </v>
          </cell>
          <cell r="P117" t="str">
            <v>Chi cục Kiểm lâm, Sở Nông nghiệp và PTNT</v>
          </cell>
          <cell r="Q117" t="str">
            <v>SNN.KL5</v>
          </cell>
          <cell r="R117" t="str">
            <v>Tài chính - Ngân sách</v>
          </cell>
        </row>
        <row r="118">
          <cell r="C118" t="str">
            <v>Huệ</v>
          </cell>
          <cell r="D118" t="str">
            <v>18/02/1994</v>
          </cell>
          <cell r="E118" t="str">
            <v>Nữ</v>
          </cell>
          <cell r="F118" t="str">
            <v>Xã Đức Thuận, TX Hồng Lĩnh, tỉnh Hà Tĩnh</v>
          </cell>
          <cell r="G118" t="str">
            <v>Đại học</v>
          </cell>
          <cell r="H118" t="str">
            <v>Kế toán</v>
          </cell>
          <cell r="I118" t="str">
            <v>Kế toán</v>
          </cell>
          <cell r="J118" t="str">
            <v>Chính quy</v>
          </cell>
          <cell r="K118" t="str">
            <v>Khá</v>
          </cell>
          <cell r="L118" t="str">
            <v>3</v>
          </cell>
          <cell r="M118" t="str">
            <v>Kế toán</v>
          </cell>
          <cell r="N118" t="str">
            <v>Đại học trở lên, chuyên ngành: Kế toán; Kiểm toán; Tài chính</v>
          </cell>
          <cell r="O118" t="str">
            <v xml:space="preserve">Hạt Kiểm lâm các huyện: Đức Thọ, Cẩm Xuyên và thị xã Hồng Lĩnh </v>
          </cell>
          <cell r="P118" t="str">
            <v>Chi cục Kiểm lâm, Sở Nông nghiệp và PTNT</v>
          </cell>
          <cell r="Q118" t="str">
            <v>SNN.KL5</v>
          </cell>
          <cell r="R118" t="str">
            <v>Tài chính - Ngân sách</v>
          </cell>
        </row>
        <row r="119">
          <cell r="C119" t="str">
            <v>Ly</v>
          </cell>
          <cell r="D119" t="str">
            <v>15/10/1991</v>
          </cell>
          <cell r="E119" t="str">
            <v>Nữ</v>
          </cell>
          <cell r="F119" t="str">
            <v>Phường Bắc Hà, TP Hà Tĩnh, tỉnh Hà Tĩnh</v>
          </cell>
          <cell r="G119" t="str">
            <v>Đại học</v>
          </cell>
          <cell r="H119" t="str">
            <v>Kế toán</v>
          </cell>
          <cell r="I119" t="str">
            <v>Kế toán</v>
          </cell>
          <cell r="J119" t="str">
            <v>Chính quy</v>
          </cell>
          <cell r="K119" t="str">
            <v>Khá</v>
          </cell>
          <cell r="L119" t="str">
            <v>3</v>
          </cell>
          <cell r="M119" t="str">
            <v>Kế toán</v>
          </cell>
          <cell r="N119" t="str">
            <v>Đại học trở lên, chuyên ngành: Kế toán; Kiểm toán; Tài chính</v>
          </cell>
          <cell r="O119" t="str">
            <v xml:space="preserve">Hạt Kiểm lâm các huyện: Đức Thọ, Cẩm Xuyên và thị xã Hồng Lĩnh </v>
          </cell>
          <cell r="P119" t="str">
            <v>Chi cục Kiểm lâm, Sở Nông nghiệp và PTNT</v>
          </cell>
          <cell r="Q119" t="str">
            <v>SNN.KL5</v>
          </cell>
          <cell r="R119" t="str">
            <v>Tài chính - Ngân sách</v>
          </cell>
        </row>
        <row r="120">
          <cell r="C120" t="str">
            <v>My</v>
          </cell>
          <cell r="D120" t="str">
            <v>27/11/2000</v>
          </cell>
          <cell r="E120" t="str">
            <v>Nữ</v>
          </cell>
          <cell r="F120" t="str">
            <v>Phường Hà Huy Tập, TP Hà Tĩnh, tỉnh Hà Tĩnh</v>
          </cell>
          <cell r="G120" t="str">
            <v>Đại học</v>
          </cell>
          <cell r="H120" t="str">
            <v>Kế toán</v>
          </cell>
          <cell r="I120" t="str">
            <v>Kế toán</v>
          </cell>
          <cell r="J120" t="str">
            <v>Chính quy</v>
          </cell>
          <cell r="K120" t="str">
            <v>Khá</v>
          </cell>
          <cell r="L120" t="str">
            <v>3</v>
          </cell>
          <cell r="M120" t="str">
            <v>Kế toán</v>
          </cell>
          <cell r="N120" t="str">
            <v>Đại học trở lên, chuyên ngành: Kế toán; Kiểm toán; Tài chính</v>
          </cell>
          <cell r="O120" t="str">
            <v xml:space="preserve">Hạt Kiểm lâm các huyện: Đức Thọ, Cẩm Xuyên và thị xã Hồng Lĩnh </v>
          </cell>
          <cell r="P120" t="str">
            <v>Chi cục Kiểm lâm, Sở Nông nghiệp và PTNT</v>
          </cell>
          <cell r="Q120" t="str">
            <v>SNN.KL5</v>
          </cell>
          <cell r="R120" t="str">
            <v>Tài chính - Ngân sách</v>
          </cell>
        </row>
        <row r="121">
          <cell r="C121" t="str">
            <v>Oanh</v>
          </cell>
          <cell r="D121" t="str">
            <v>28/02/1995</v>
          </cell>
          <cell r="E121" t="str">
            <v>Nữ</v>
          </cell>
          <cell r="F121" t="str">
            <v>TT Hương Khê, huyện Hương Khê, tỉnh Hà Tĩnh</v>
          </cell>
          <cell r="G121" t="str">
            <v>Đại học</v>
          </cell>
          <cell r="H121" t="str">
            <v>Kế toán</v>
          </cell>
          <cell r="I121" t="str">
            <v>Kế toán</v>
          </cell>
          <cell r="J121" t="str">
            <v>Chính quy</v>
          </cell>
          <cell r="K121" t="str">
            <v>Khá</v>
          </cell>
          <cell r="L121" t="str">
            <v>3</v>
          </cell>
          <cell r="M121" t="str">
            <v>Kế toán</v>
          </cell>
          <cell r="N121" t="str">
            <v>Đại học trở lên, chuyên ngành: Kế toán; Kiểm toán; Tài chính</v>
          </cell>
          <cell r="O121" t="str">
            <v xml:space="preserve">Hạt Kiểm lâm các huyện: Đức Thọ, Cẩm Xuyên và thị xã Hồng Lĩnh </v>
          </cell>
          <cell r="P121" t="str">
            <v>Chi cục Kiểm lâm, Sở Nông nghiệp và PTNT</v>
          </cell>
          <cell r="Q121" t="str">
            <v>SNN.KL5</v>
          </cell>
          <cell r="R121" t="str">
            <v>Tài chính - Ngân sách</v>
          </cell>
        </row>
        <row r="122">
          <cell r="C122" t="str">
            <v>Quỳnh</v>
          </cell>
          <cell r="D122" t="str">
            <v>28/8/1987</v>
          </cell>
          <cell r="E122" t="str">
            <v>Nữ</v>
          </cell>
          <cell r="F122" t="str">
            <v>Phường Trần Phú, TP Hà Tĩnh, tỉnh Hà Tĩnh</v>
          </cell>
          <cell r="G122" t="str">
            <v>Đại học</v>
          </cell>
          <cell r="H122" t="str">
            <v>Kế toán doanh nghiệp</v>
          </cell>
          <cell r="I122" t="str">
            <v>Kế toán</v>
          </cell>
          <cell r="J122" t="str">
            <v>Chính quy</v>
          </cell>
          <cell r="K122" t="str">
            <v>Khá</v>
          </cell>
          <cell r="L122" t="str">
            <v>3</v>
          </cell>
          <cell r="M122" t="str">
            <v>Kế toán</v>
          </cell>
          <cell r="N122" t="str">
            <v>Đại học trở lên, chuyên ngành: Kế toán; Kiểm toán; Tài chính</v>
          </cell>
          <cell r="O122" t="str">
            <v xml:space="preserve">Hạt Kiểm lâm các huyện: Đức Thọ, Cẩm Xuyên và thị xã Hồng Lĩnh </v>
          </cell>
          <cell r="P122" t="str">
            <v>Chi cục Kiểm lâm, Sở Nông nghiệp và PTNT</v>
          </cell>
          <cell r="Q122" t="str">
            <v>SNN.KL5</v>
          </cell>
          <cell r="R122" t="str">
            <v>Tài chính - Ngân sách</v>
          </cell>
          <cell r="S122" t="str">
            <v>CBB</v>
          </cell>
          <cell r="T122" t="str">
            <v>5</v>
          </cell>
        </row>
        <row r="123">
          <cell r="G123" t="str">
            <v>Đại học</v>
          </cell>
          <cell r="H123" t="str">
            <v>Tiếng Anh</v>
          </cell>
          <cell r="I123" t="str">
            <v>Tiếng Anh</v>
          </cell>
          <cell r="J123" t="str">
            <v>Tại chức</v>
          </cell>
          <cell r="K123" t="str">
            <v>Trung bình khá</v>
          </cell>
        </row>
        <row r="125">
          <cell r="C125" t="str">
            <v>Cẩm</v>
          </cell>
          <cell r="D125" t="str">
            <v>24/11/1995</v>
          </cell>
          <cell r="E125" t="str">
            <v>Nữ</v>
          </cell>
          <cell r="F125" t="str">
            <v>Xã Đồng Môn, TP Hà Tĩnh, tỉnh Hà Tĩnh</v>
          </cell>
          <cell r="G125" t="str">
            <v>Đại học</v>
          </cell>
          <cell r="H125" t="str">
            <v>Kế toán doanh nghiệp</v>
          </cell>
          <cell r="I125" t="str">
            <v>Kế toán</v>
          </cell>
          <cell r="J125" t="str">
            <v>Chính quy</v>
          </cell>
          <cell r="K125" t="str">
            <v>Giỏi</v>
          </cell>
          <cell r="L125" t="str">
            <v>1</v>
          </cell>
          <cell r="M125" t="str">
            <v>Quản lý kinh tế hợp tác xã và trang trại</v>
          </cell>
          <cell r="N125" t="str">
            <v>Đại học trở lên, chuyên ngành: Kế toán; Tài chính - ngân hàng</v>
          </cell>
          <cell r="O125" t="str">
            <v>Phòng Kinh tế hợp tác xã và trang trại</v>
          </cell>
          <cell r="P125" t="str">
            <v>Chi cục Phát triển nông thôn, Sở Nông nghiệp và PTNT</v>
          </cell>
          <cell r="Q125" t="str">
            <v>SNN.PTNT1</v>
          </cell>
          <cell r="R125" t="str">
            <v>Phát triển nông thôn</v>
          </cell>
        </row>
        <row r="126">
          <cell r="C126" t="str">
            <v>Diệu</v>
          </cell>
          <cell r="D126" t="str">
            <v>13/10/2000</v>
          </cell>
          <cell r="E126" t="str">
            <v>Nữ</v>
          </cell>
          <cell r="F126" t="str">
            <v>Phường Hưng Trí, TX Kỳ Anh, tỉnh Hà Tĩnh</v>
          </cell>
          <cell r="G126" t="str">
            <v>Đại học</v>
          </cell>
          <cell r="H126" t="str">
            <v>Kế toán</v>
          </cell>
          <cell r="I126" t="str">
            <v>Kế toán</v>
          </cell>
          <cell r="J126" t="str">
            <v>Chính quy</v>
          </cell>
          <cell r="K126" t="str">
            <v>Giỏi</v>
          </cell>
          <cell r="L126" t="str">
            <v>1</v>
          </cell>
          <cell r="M126" t="str">
            <v>Quản lý kinh tế hợp tác xã và trang trại</v>
          </cell>
          <cell r="N126" t="str">
            <v>Đại học trở lên, chuyên ngành: Kế toán; Tài chính - ngân hàng</v>
          </cell>
          <cell r="O126" t="str">
            <v>Phòng Kinh tế hợp tác xã và trang trại</v>
          </cell>
          <cell r="P126" t="str">
            <v>Chi cục Phát triển nông thôn, Sở Nông nghiệp và PTNT</v>
          </cell>
          <cell r="Q126" t="str">
            <v>SNN.PTNT1</v>
          </cell>
          <cell r="R126" t="str">
            <v>Phát triển nông thôn</v>
          </cell>
        </row>
        <row r="127">
          <cell r="C127" t="str">
            <v>Đức</v>
          </cell>
          <cell r="D127" t="str">
            <v>06/8/1989</v>
          </cell>
          <cell r="E127" t="str">
            <v>Nữ</v>
          </cell>
          <cell r="F127" t="str">
            <v>Xã Thạch Hạ, TP Hà Tĩnh, tỉnh Hà Tĩnh</v>
          </cell>
          <cell r="G127" t="str">
            <v>Đại học</v>
          </cell>
          <cell r="H127" t="str">
            <v>Kế toán</v>
          </cell>
          <cell r="I127" t="str">
            <v>Kế toán</v>
          </cell>
          <cell r="J127" t="str">
            <v>Chính quy</v>
          </cell>
          <cell r="K127" t="str">
            <v>Khá</v>
          </cell>
          <cell r="L127" t="str">
            <v>1</v>
          </cell>
          <cell r="M127" t="str">
            <v>Quản lý kinh tế hợp tác xã và trang trại</v>
          </cell>
          <cell r="N127" t="str">
            <v>Đại học trở lên, chuyên ngành: Kế toán; Tài chính - ngân hàng</v>
          </cell>
          <cell r="O127" t="str">
            <v>Phòng Kinh tế hợp tác xã và trang trại</v>
          </cell>
          <cell r="P127" t="str">
            <v>Chi cục Phát triển nông thôn, Sở Nông nghiệp và PTNT</v>
          </cell>
          <cell r="Q127" t="str">
            <v>SNN.PTNT1</v>
          </cell>
          <cell r="R127" t="str">
            <v>Phát triển nông thôn</v>
          </cell>
        </row>
        <row r="128">
          <cell r="C128" t="str">
            <v xml:space="preserve"> Giang</v>
          </cell>
          <cell r="D128" t="str">
            <v>02/8/1991</v>
          </cell>
          <cell r="E128" t="str">
            <v>Nữ</v>
          </cell>
          <cell r="F128" t="str">
            <v>Xã Thạch Văn, huyện Thạch Hà, tỉnh Hà Tĩnh</v>
          </cell>
          <cell r="G128" t="str">
            <v>Đại học</v>
          </cell>
          <cell r="H128" t="str">
            <v>Kế toán</v>
          </cell>
          <cell r="I128" t="str">
            <v>Kế toán</v>
          </cell>
          <cell r="J128" t="str">
            <v>Chính quy</v>
          </cell>
          <cell r="K128" t="str">
            <v>Khá</v>
          </cell>
          <cell r="L128" t="str">
            <v>1</v>
          </cell>
          <cell r="M128" t="str">
            <v>Quản lý kinh tế hợp tác xã và trang trại</v>
          </cell>
          <cell r="N128" t="str">
            <v>Đại học trở lên, chuyên ngành: Kế toán; Tài chính - ngân hàng</v>
          </cell>
          <cell r="O128" t="str">
            <v>Phòng Kinh tế hợp tác xã và trang trại</v>
          </cell>
          <cell r="P128" t="str">
            <v>Chi cục Phát triển nông thôn, Sở Nông nghiệp và PTNT</v>
          </cell>
          <cell r="Q128" t="str">
            <v>SNN.PTNT1</v>
          </cell>
          <cell r="R128" t="str">
            <v>Phát triển nông thôn</v>
          </cell>
        </row>
        <row r="129">
          <cell r="C129" t="str">
            <v>Hà</v>
          </cell>
          <cell r="D129" t="str">
            <v>08/6/1999</v>
          </cell>
          <cell r="E129" t="str">
            <v>Nữ</v>
          </cell>
          <cell r="F129" t="str">
            <v>Phường Thạch Quý, TP Hà Tĩnh, tỉnh Hà Tĩnh</v>
          </cell>
          <cell r="G129" t="str">
            <v>Đại học</v>
          </cell>
          <cell r="H129" t="str">
            <v>Kế toán</v>
          </cell>
          <cell r="I129" t="str">
            <v>Kế toán</v>
          </cell>
          <cell r="J129" t="str">
            <v>Chính quy</v>
          </cell>
          <cell r="K129" t="str">
            <v>Khá</v>
          </cell>
          <cell r="L129" t="str">
            <v>1</v>
          </cell>
          <cell r="M129" t="str">
            <v>Quản lý kinh tế hợp tác xã và trang trại</v>
          </cell>
          <cell r="N129" t="str">
            <v>Đại học trở lên, chuyên ngành: Kế toán; Tài chính - ngân hàng</v>
          </cell>
          <cell r="O129" t="str">
            <v>Phòng Kinh tế hợp tác xã và trang trại</v>
          </cell>
          <cell r="P129" t="str">
            <v>Chi cục Phát triển nông thôn, Sở Nông nghiệp và PTNT</v>
          </cell>
          <cell r="Q129" t="str">
            <v>SNN.PTNT1</v>
          </cell>
          <cell r="R129" t="str">
            <v>Phát triển nông thôn</v>
          </cell>
        </row>
        <row r="130">
          <cell r="C130" t="str">
            <v>Hường</v>
          </cell>
          <cell r="D130" t="str">
            <v>27/11/1993</v>
          </cell>
          <cell r="E130" t="str">
            <v>Nữ</v>
          </cell>
          <cell r="F130" t="str">
            <v>Phường Bắc Hà, TP Hà Tĩnh, tỉnh Hà Tĩnh</v>
          </cell>
          <cell r="G130" t="str">
            <v>Đại học</v>
          </cell>
          <cell r="H130" t="str">
            <v>Kế toán</v>
          </cell>
          <cell r="I130" t="str">
            <v>Kế toán</v>
          </cell>
          <cell r="J130" t="str">
            <v>Chính quy</v>
          </cell>
          <cell r="K130" t="str">
            <v>Khá</v>
          </cell>
          <cell r="L130" t="str">
            <v>1</v>
          </cell>
          <cell r="M130" t="str">
            <v>Quản lý kinh tế hợp tác xã và trang trại</v>
          </cell>
          <cell r="N130" t="str">
            <v>Đại học trở lên, chuyên ngành: Kế toán; Tài chính - ngân hàng</v>
          </cell>
          <cell r="O130" t="str">
            <v>Phòng Kinh tế hợp tác xã và trang trại</v>
          </cell>
          <cell r="P130" t="str">
            <v>Chi cục Phát triển nông thôn, Sở Nông nghiệp và PTNT</v>
          </cell>
          <cell r="Q130" t="str">
            <v>SNN.PTNT1</v>
          </cell>
          <cell r="R130" t="str">
            <v>Phát triển nông thôn</v>
          </cell>
        </row>
        <row r="131">
          <cell r="C131" t="str">
            <v>Huyền</v>
          </cell>
          <cell r="D131" t="str">
            <v>03/01/2000</v>
          </cell>
          <cell r="E131" t="str">
            <v>Nữ</v>
          </cell>
          <cell r="F131" t="str">
            <v>Xã Cẩm Nhượng, huyện Cẩm Xuyên, tỉnh Hà Tĩnh</v>
          </cell>
          <cell r="G131" t="str">
            <v>Đại học</v>
          </cell>
          <cell r="H131" t="str">
            <v>Kế toán</v>
          </cell>
          <cell r="I131" t="str">
            <v>Kế toán</v>
          </cell>
          <cell r="J131" t="str">
            <v>Chính quy</v>
          </cell>
          <cell r="K131" t="str">
            <v>Xuất sắc</v>
          </cell>
          <cell r="L131" t="str">
            <v>1</v>
          </cell>
          <cell r="M131" t="str">
            <v>Quản lý kinh tế hợp tác xã và trang trại</v>
          </cell>
          <cell r="N131" t="str">
            <v>Đại học trở lên, chuyên ngành: Kế toán; Tài chính - ngân hàng</v>
          </cell>
          <cell r="O131" t="str">
            <v>Phòng Kinh tế hợp tác xã và trang trại</v>
          </cell>
          <cell r="P131" t="str">
            <v>Chi cục Phát triển nông thôn, Sở Nông nghiệp và PTNT</v>
          </cell>
          <cell r="Q131" t="str">
            <v>SNN.PTNT1</v>
          </cell>
          <cell r="R131" t="str">
            <v>Phát triển nông thôn</v>
          </cell>
        </row>
        <row r="132">
          <cell r="C132" t="str">
            <v>Huyền</v>
          </cell>
          <cell r="D132" t="str">
            <v>25/5/1999</v>
          </cell>
          <cell r="E132" t="str">
            <v>Nữ</v>
          </cell>
          <cell r="F132" t="str">
            <v>Phường Nam Hà, TP Hà Tĩnh, tỉnh Hà Tĩnh</v>
          </cell>
          <cell r="G132" t="str">
            <v>Đại học</v>
          </cell>
          <cell r="H132" t="str">
            <v>Kế toán</v>
          </cell>
          <cell r="I132" t="str">
            <v>Kế toán</v>
          </cell>
          <cell r="J132" t="str">
            <v>Chính quy</v>
          </cell>
          <cell r="K132" t="str">
            <v>Khá</v>
          </cell>
          <cell r="L132" t="str">
            <v>1</v>
          </cell>
          <cell r="M132" t="str">
            <v>Quản lý kinh tế hợp tác xã và trang trại</v>
          </cell>
          <cell r="N132" t="str">
            <v>Đại học trở lên, chuyên ngành: Kế toán; Tài chính - ngân hàng</v>
          </cell>
          <cell r="O132" t="str">
            <v>Phòng Kinh tế hợp tác xã và trang trại</v>
          </cell>
          <cell r="P132" t="str">
            <v>Chi cục Phát triển nông thôn, Sở Nông nghiệp và PTNT</v>
          </cell>
          <cell r="Q132" t="str">
            <v>SNN.PTNT1</v>
          </cell>
          <cell r="R132" t="str">
            <v>Phát triển nông thôn</v>
          </cell>
        </row>
        <row r="133">
          <cell r="C133" t="str">
            <v>Linh</v>
          </cell>
          <cell r="D133" t="str">
            <v>20/11/1999</v>
          </cell>
          <cell r="E133" t="str">
            <v>Nữ</v>
          </cell>
          <cell r="F133" t="str">
            <v>Xã Thạch Đài, huyện Thạch Hà, tỉnh Hà Tĩnh</v>
          </cell>
          <cell r="G133" t="str">
            <v>Đại học</v>
          </cell>
          <cell r="H133" t="str">
            <v>Kế toán</v>
          </cell>
          <cell r="I133" t="str">
            <v>Kế toán</v>
          </cell>
          <cell r="J133" t="str">
            <v>Chính quy</v>
          </cell>
          <cell r="K133" t="str">
            <v>Xuất sắc</v>
          </cell>
          <cell r="L133" t="str">
            <v>1</v>
          </cell>
          <cell r="M133" t="str">
            <v>Quản lý kinh tế hợp tác xã và trang trại</v>
          </cell>
          <cell r="N133" t="str">
            <v>Đại học trở lên, chuyên ngành: Kế toán; Tài chính - ngân hàng</v>
          </cell>
          <cell r="O133" t="str">
            <v>Phòng Kinh tế hợp tác xã và trang trại</v>
          </cell>
          <cell r="P133" t="str">
            <v>Chi cục Phát triển nông thôn, Sở Nông nghiệp và PTNT</v>
          </cell>
          <cell r="Q133" t="str">
            <v>SNN.PTNT1</v>
          </cell>
          <cell r="R133" t="str">
            <v>Phát triển nông thôn</v>
          </cell>
        </row>
        <row r="134">
          <cell r="C134" t="str">
            <v>Mai</v>
          </cell>
          <cell r="D134" t="str">
            <v>10/11/1989</v>
          </cell>
          <cell r="E134" t="str">
            <v>Nữ</v>
          </cell>
          <cell r="F134" t="str">
            <v>Phường Nam Hà, TP Hà Tĩnh, tỉnh Hà Tĩnh</v>
          </cell>
          <cell r="G134" t="str">
            <v>Đại học</v>
          </cell>
          <cell r="H134" t="str">
            <v>Tài chính - Doanh nghiệp</v>
          </cell>
          <cell r="I134" t="str">
            <v>Tài chính - Ngân hàng</v>
          </cell>
          <cell r="J134" t="str">
            <v>Chính quy</v>
          </cell>
          <cell r="K134" t="str">
            <v>Khá</v>
          </cell>
          <cell r="L134" t="str">
            <v>1</v>
          </cell>
          <cell r="M134" t="str">
            <v>Quản lý kinh tế hợp tác xã và trang trại</v>
          </cell>
          <cell r="N134" t="str">
            <v>Đại học trở lên, chuyên ngành: Kế toán; Tài chính - ngân hàng</v>
          </cell>
          <cell r="O134" t="str">
            <v>Phòng Kinh tế hợp tác xã và trang trại</v>
          </cell>
          <cell r="P134" t="str">
            <v>Chi cục Phát triển nông thôn, Sở Nông nghiệp và PTNT</v>
          </cell>
          <cell r="Q134" t="str">
            <v>SNN.PTNT1</v>
          </cell>
          <cell r="R134" t="str">
            <v>Phát triển nông thôn</v>
          </cell>
        </row>
        <row r="135">
          <cell r="C135" t="str">
            <v>Thảo</v>
          </cell>
          <cell r="D135" t="str">
            <v>10/10/1999</v>
          </cell>
          <cell r="E135" t="str">
            <v>Nữ</v>
          </cell>
          <cell r="F135" t="str">
            <v>Xã Hòa Hải, huyện Hương Khê, tỉnh Hà Tĩnh</v>
          </cell>
          <cell r="G135" t="str">
            <v>Đại học</v>
          </cell>
          <cell r="H135" t="str">
            <v>Kế toán</v>
          </cell>
          <cell r="I135" t="str">
            <v>Kế toán</v>
          </cell>
          <cell r="J135" t="str">
            <v>Chính quy</v>
          </cell>
          <cell r="K135" t="str">
            <v>Khá</v>
          </cell>
          <cell r="L135" t="str">
            <v>1</v>
          </cell>
          <cell r="M135" t="str">
            <v>Quản lý kinh tế hợp tác xã và trang trại</v>
          </cell>
          <cell r="N135" t="str">
            <v>Đại học trở lên, chuyên ngành: Kế toán; Tài chính - ngân hàng</v>
          </cell>
          <cell r="O135" t="str">
            <v>Phòng Kinh tế hợp tác xã và trang trại</v>
          </cell>
          <cell r="P135" t="str">
            <v>Chi cục Phát triển nông thôn, Sở Nông nghiệp và PTNT</v>
          </cell>
          <cell r="Q135" t="str">
            <v>SNN.PTNT1</v>
          </cell>
          <cell r="R135" t="str">
            <v>Phát triển nông thôn</v>
          </cell>
        </row>
        <row r="136">
          <cell r="C136" t="str">
            <v>Thủy</v>
          </cell>
          <cell r="D136" t="str">
            <v>20/4/1994</v>
          </cell>
          <cell r="E136" t="str">
            <v>Nữ</v>
          </cell>
          <cell r="F136" t="str">
            <v>Xã Cẩm Mỹ, huyện Cẩm Xuyên, tỉnh Hà Tĩnh</v>
          </cell>
          <cell r="G136" t="str">
            <v>Đại học</v>
          </cell>
          <cell r="H136" t="str">
            <v>Kế toán</v>
          </cell>
          <cell r="I136" t="str">
            <v>Kế toán</v>
          </cell>
          <cell r="J136" t="str">
            <v>Chính quy</v>
          </cell>
          <cell r="K136" t="str">
            <v>Khá</v>
          </cell>
          <cell r="L136" t="str">
            <v>1</v>
          </cell>
          <cell r="M136" t="str">
            <v>Quản lý kinh tế hợp tác xã và trang trại</v>
          </cell>
          <cell r="N136" t="str">
            <v>Đại học trở lên, chuyên ngành: Kế toán; Tài chính - ngân hàng</v>
          </cell>
          <cell r="O136" t="str">
            <v>Phòng Kinh tế hợp tác xã và trang trại</v>
          </cell>
          <cell r="P136" t="str">
            <v>Chi cục Phát triển nông thôn, Sở Nông nghiệp và PTNT</v>
          </cell>
          <cell r="Q136" t="str">
            <v>SNN.PTNT1</v>
          </cell>
          <cell r="R136" t="str">
            <v>Phát triển nông thôn</v>
          </cell>
        </row>
        <row r="137">
          <cell r="C137" t="str">
            <v>Cẩm</v>
          </cell>
          <cell r="D137" t="str">
            <v>26/5/1985</v>
          </cell>
          <cell r="E137" t="str">
            <v>Nữ</v>
          </cell>
          <cell r="F137" t="str">
            <v>Phường Nam Hồng, TX Hồng Lĩnh, tỉnh Hà Tĩnh</v>
          </cell>
          <cell r="G137" t="str">
            <v>Đại học</v>
          </cell>
          <cell r="H137" t="str">
            <v>Kinh tế nông nghiệp</v>
          </cell>
          <cell r="I137" t="str">
            <v>Kinh tế</v>
          </cell>
          <cell r="J137" t="str">
            <v>Chính quy</v>
          </cell>
          <cell r="K137" t="str">
            <v>Trung bình khá</v>
          </cell>
          <cell r="L137" t="str">
            <v>1</v>
          </cell>
          <cell r="M137" t="str">
            <v>Theo dõi công tác xây dựng nông thôn mới; chương trình mỗi xã một sản phẩm (OCOP)</v>
          </cell>
          <cell r="N137" t="str">
            <v>Đại học trở lên, chuyên ngành: Kinh tế nông nghiệp; Phát triển nông thôn; Nông nghiệp</v>
          </cell>
          <cell r="O137" t="str">
            <v>Phòng Phát triển nông thôn  và Bố trí di dân</v>
          </cell>
          <cell r="P137" t="str">
            <v>Chi cục Phát triển nông thôn, Sở Nông nghiệp và PTNT</v>
          </cell>
          <cell r="Q137" t="str">
            <v>SNN.PTNT2</v>
          </cell>
          <cell r="R137" t="str">
            <v>Phát triển nông thôn</v>
          </cell>
          <cell r="S137" t="str">
            <v>CTB</v>
          </cell>
          <cell r="T137" t="str">
            <v>5</v>
          </cell>
        </row>
        <row r="138">
          <cell r="C138" t="str">
            <v>Diệu</v>
          </cell>
          <cell r="D138" t="str">
            <v>26/8/1990</v>
          </cell>
          <cell r="E138" t="str">
            <v>Nữ</v>
          </cell>
          <cell r="F138" t="str">
            <v>Xã Xuân Lộc, huyện Can Lộc, tỉnh Hà Tĩnh</v>
          </cell>
          <cell r="G138" t="str">
            <v>Đại học</v>
          </cell>
          <cell r="H138" t="str">
            <v>Khuyến nông và Phát triển nông thôn</v>
          </cell>
          <cell r="I138" t="str">
            <v>Khuyến nông và Phát triển nông thôn</v>
          </cell>
          <cell r="J138" t="str">
            <v>Chính quy</v>
          </cell>
          <cell r="K138" t="str">
            <v>Khá</v>
          </cell>
          <cell r="L138" t="str">
            <v>1</v>
          </cell>
          <cell r="M138" t="str">
            <v>Theo dõi công tác xây dựng nông thôn mới; chương trình mỗi xã một sản phẩm (OCOP)</v>
          </cell>
          <cell r="N138" t="str">
            <v>Đại học trở lên, chuyên ngành: Kinh tế nông nghiệp; Phát triển nông thôn; Nông nghiệp</v>
          </cell>
          <cell r="O138" t="str">
            <v>Phòng Phát triển nông thôn  và Bố trí di dân</v>
          </cell>
          <cell r="P138" t="str">
            <v>Chi cục Phát triển nông thôn, Sở Nông nghiệp và PTNT</v>
          </cell>
          <cell r="Q138" t="str">
            <v>SNN.PTNT2</v>
          </cell>
          <cell r="R138" t="str">
            <v>Phát triển nông thôn</v>
          </cell>
        </row>
        <row r="139">
          <cell r="C139" t="str">
            <v>Hạnh</v>
          </cell>
          <cell r="D139" t="str">
            <v>02/5/1991</v>
          </cell>
          <cell r="E139" t="str">
            <v>Nữ</v>
          </cell>
          <cell r="F139" t="str">
            <v>Phường Bắc Hà, TP Hà Tĩnh, tỉnh Hà Tĩnh</v>
          </cell>
          <cell r="G139" t="str">
            <v>Đại học</v>
          </cell>
          <cell r="H139" t="str">
            <v>Kinh tế và Phát triển nông thôn</v>
          </cell>
          <cell r="I139" t="str">
            <v>Kinh tế</v>
          </cell>
          <cell r="J139" t="str">
            <v>Chính quy</v>
          </cell>
          <cell r="K139" t="str">
            <v>Khá</v>
          </cell>
          <cell r="L139" t="str">
            <v>1</v>
          </cell>
          <cell r="M139" t="str">
            <v>Theo dõi công tác xây dựng nông thôn mới; chương trình mỗi xã một sản phẩm (OCOP)</v>
          </cell>
          <cell r="N139" t="str">
            <v>Đại học trở lên, chuyên ngành: Kinh tế nông nghiệp; Phát triển nông thôn; Nông nghiệp</v>
          </cell>
          <cell r="O139" t="str">
            <v>Phòng Phát triển nông thôn  và Bố trí di dân</v>
          </cell>
          <cell r="P139" t="str">
            <v>Chi cục Phát triển nông thôn, Sở Nông nghiệp và PTNT</v>
          </cell>
          <cell r="Q139" t="str">
            <v>SNN.PTNT2</v>
          </cell>
          <cell r="R139" t="str">
            <v>Phát triển nông thôn</v>
          </cell>
        </row>
        <row r="140">
          <cell r="G140" t="str">
            <v>Đại học</v>
          </cell>
          <cell r="H140" t="str">
            <v>Kế toán</v>
          </cell>
          <cell r="I140" t="str">
            <v>Kế toán và Quản trị kinh doanh</v>
          </cell>
          <cell r="J140" t="str">
            <v>Chính quy</v>
          </cell>
          <cell r="K140" t="str">
            <v>Khá</v>
          </cell>
        </row>
        <row r="141">
          <cell r="G141" t="str">
            <v>Thạc sỹ</v>
          </cell>
          <cell r="H141" t="str">
            <v>Quản lý kinh tế</v>
          </cell>
          <cell r="I141" t="str">
            <v>Quản lý kinh tế</v>
          </cell>
        </row>
        <row r="142">
          <cell r="C142" t="str">
            <v>Liêm</v>
          </cell>
          <cell r="D142" t="str">
            <v>30/4/1990</v>
          </cell>
          <cell r="E142" t="str">
            <v>Nữ</v>
          </cell>
          <cell r="F142" t="str">
            <v>Phường Trần Phú, TP Hà Tĩnh, tỉnh Hà Tĩnh</v>
          </cell>
          <cell r="G142" t="str">
            <v>Đại học</v>
          </cell>
          <cell r="H142" t="str">
            <v>Kinh tế nông nghiệp</v>
          </cell>
          <cell r="I142" t="str">
            <v>Kinh tế nông nghiệp</v>
          </cell>
          <cell r="J142" t="str">
            <v>Chính quy</v>
          </cell>
          <cell r="K142" t="str">
            <v>Trung bình khá</v>
          </cell>
          <cell r="L142" t="str">
            <v>1</v>
          </cell>
          <cell r="M142" t="str">
            <v>Theo dõi công tác xây dựng nông thôn mới; chương trình mỗi xã một sản phẩm (OCOP)</v>
          </cell>
          <cell r="N142" t="str">
            <v>Đại học trở lên, chuyên ngành: Kinh tế nông nghiệp; Phát triển nông thôn; Nông nghiệp</v>
          </cell>
          <cell r="O142" t="str">
            <v>Phòng Phát triển nông thôn  và Bố trí di dân</v>
          </cell>
          <cell r="P142" t="str">
            <v>Chi cục Phát triển nông thôn, Sở Nông nghiệp và PTNT</v>
          </cell>
          <cell r="Q142" t="str">
            <v>SNN.PTNT2</v>
          </cell>
          <cell r="R142" t="str">
            <v>Phát triển nông thôn</v>
          </cell>
        </row>
        <row r="143">
          <cell r="C143" t="str">
            <v>Ly</v>
          </cell>
          <cell r="D143" t="str">
            <v>19/01/1994</v>
          </cell>
          <cell r="E143" t="str">
            <v>Nữ</v>
          </cell>
          <cell r="F143" t="str">
            <v>Xã Thạch Đài, huyện Thạch Hà, tỉnh Hà Tĩnh</v>
          </cell>
          <cell r="G143" t="str">
            <v>Đại học</v>
          </cell>
          <cell r="H143" t="str">
            <v>Kinh tế nông nghiệp</v>
          </cell>
          <cell r="I143" t="str">
            <v>Kinh tế nông nghiệp</v>
          </cell>
          <cell r="J143" t="str">
            <v>Chính quy</v>
          </cell>
          <cell r="K143" t="str">
            <v>Khá</v>
          </cell>
          <cell r="L143" t="str">
            <v>1</v>
          </cell>
          <cell r="M143" t="str">
            <v>Theo dõi công tác xây dựng nông thôn mới; chương trình mỗi xã một sản phẩm (OCOP)</v>
          </cell>
          <cell r="N143" t="str">
            <v>Đại học trở lên, chuyên ngành: Kinh tế nông nghiệp; Phát triển nông thôn; Nông nghiệp</v>
          </cell>
          <cell r="O143" t="str">
            <v>Phòng Phát triển nông thôn  và Bố trí di dân</v>
          </cell>
          <cell r="P143" t="str">
            <v>Chi cục Phát triển nông thôn, Sở Nông nghiệp và PTNT</v>
          </cell>
          <cell r="Q143" t="str">
            <v>SNN.PTNT2</v>
          </cell>
          <cell r="R143" t="str">
            <v>Phát triển nông thôn</v>
          </cell>
        </row>
        <row r="144">
          <cell r="C144" t="str">
            <v>Thương</v>
          </cell>
          <cell r="D144" t="str">
            <v>01/6/1996</v>
          </cell>
          <cell r="E144" t="str">
            <v>Nữ</v>
          </cell>
          <cell r="F144" t="str">
            <v>Xã Thạch Bình, TP Hà Tĩnh, tỉnh Hà Tĩnh</v>
          </cell>
          <cell r="G144" t="str">
            <v>Đại học</v>
          </cell>
          <cell r="H144" t="str">
            <v>Kinh tế nông nghiệp</v>
          </cell>
          <cell r="I144" t="str">
            <v>Kinh tế</v>
          </cell>
          <cell r="J144" t="str">
            <v>Chính quy</v>
          </cell>
          <cell r="K144" t="str">
            <v>Trung bình</v>
          </cell>
          <cell r="L144" t="str">
            <v>1</v>
          </cell>
          <cell r="M144" t="str">
            <v>Theo dõi công tác xây dựng nông thôn mới; chương trình mỗi xã một sản phẩm (OCOP)</v>
          </cell>
          <cell r="N144" t="str">
            <v>Đại học trở lên, chuyên ngành: Kinh tế nông nghiệp; Phát triển nông thôn; Nông nghiệp</v>
          </cell>
          <cell r="O144" t="str">
            <v>Phòng Phát triển nông thôn  và Bố trí di dân</v>
          </cell>
          <cell r="P144" t="str">
            <v>Chi cục Phát triển nông thôn, Sở Nông nghiệp và PTNT</v>
          </cell>
          <cell r="Q144" t="str">
            <v>SNN.PTNT2</v>
          </cell>
          <cell r="R144" t="str">
            <v>Phát triển nông thôn</v>
          </cell>
        </row>
        <row r="145">
          <cell r="C145" t="str">
            <v>Tiến</v>
          </cell>
          <cell r="D145" t="str">
            <v>24/02/1998</v>
          </cell>
          <cell r="E145" t="str">
            <v>Nam</v>
          </cell>
          <cell r="F145" t="str">
            <v>Phường Trần Phú, TP Hà Tĩnh, tỉnh Hà Tĩnh</v>
          </cell>
          <cell r="G145" t="str">
            <v>Đại học</v>
          </cell>
          <cell r="H145" t="str">
            <v>Kinh tế nông nghiệp và Phát triển nông thôn</v>
          </cell>
          <cell r="I145" t="str">
            <v>Kinh tế nông nghiệp</v>
          </cell>
          <cell r="J145" t="str">
            <v>Chính quy</v>
          </cell>
          <cell r="K145" t="str">
            <v>Khá</v>
          </cell>
          <cell r="L145" t="str">
            <v>1</v>
          </cell>
          <cell r="M145" t="str">
            <v>Theo dõi công tác xây dựng nông thôn mới; chương trình mỗi xã một sản phẩm (OCOP)</v>
          </cell>
          <cell r="N145" t="str">
            <v>Đại học trở lên, chuyên ngành: Kinh tế nông nghiệp; Phát triển nông thôn; Nông nghiệp</v>
          </cell>
          <cell r="O145" t="str">
            <v>Phòng Phát triển nông thôn  và Bố trí di dân</v>
          </cell>
          <cell r="P145" t="str">
            <v>Chi cục Phát triển nông thôn, Sở Nông nghiệp và PTNT</v>
          </cell>
          <cell r="Q145" t="str">
            <v>SNN.PTNT2</v>
          </cell>
          <cell r="R145" t="str">
            <v>Phát triển nông thôn</v>
          </cell>
        </row>
        <row r="146">
          <cell r="C146" t="str">
            <v>Trang</v>
          </cell>
          <cell r="D146" t="str">
            <v>20/8/1988</v>
          </cell>
          <cell r="E146" t="str">
            <v>Nữ</v>
          </cell>
          <cell r="F146" t="str">
            <v>TT Thạch Hà, huyện Thạch Hà, tỉnh Hà Tĩnh</v>
          </cell>
          <cell r="G146" t="str">
            <v>Đại học</v>
          </cell>
          <cell r="H146" t="str">
            <v>Công nghiệp nông thôn</v>
          </cell>
          <cell r="I146" t="str">
            <v>Công nghiệp nông thôn</v>
          </cell>
          <cell r="J146" t="str">
            <v>Chính quy</v>
          </cell>
          <cell r="K146" t="str">
            <v>Khá</v>
          </cell>
          <cell r="L146" t="str">
            <v>1</v>
          </cell>
          <cell r="M146" t="str">
            <v>Theo dõi công tác xây dựng nông thôn mới; chương trình mỗi xã một sản phẩm (OCOP)</v>
          </cell>
          <cell r="N146" t="str">
            <v>Đại học trở lên, chuyên ngành: Kinh tế nông nghiệp; Phát triển nông thôn; Nông nghiệp</v>
          </cell>
          <cell r="O146" t="str">
            <v>Phòng Phát triển nông thôn  và Bố trí di dân</v>
          </cell>
          <cell r="P146" t="str">
            <v>Chi cục Phát triển nông thôn, Sở Nông nghiệp và PTNT</v>
          </cell>
          <cell r="Q146" t="str">
            <v>SNN.PTNT2</v>
          </cell>
          <cell r="R146" t="str">
            <v>Phát triển nông thôn</v>
          </cell>
          <cell r="S146" t="str">
            <v>CBB</v>
          </cell>
          <cell r="T146" t="str">
            <v>5</v>
          </cell>
        </row>
        <row r="147">
          <cell r="G147" t="str">
            <v>Thạc sỹ</v>
          </cell>
          <cell r="H147" t="str">
            <v>Phát triển nông thôn</v>
          </cell>
          <cell r="I147" t="str">
            <v>Phát triển nông thôn</v>
          </cell>
        </row>
        <row r="149">
          <cell r="C149" t="str">
            <v>Huệ</v>
          </cell>
          <cell r="D149" t="str">
            <v>19/02/1994</v>
          </cell>
          <cell r="E149" t="str">
            <v>Nữ</v>
          </cell>
          <cell r="F149" t="str">
            <v>Xã Cẩm Mỹ, huyện Cẩm Xuyên, tỉnh Hà Tĩnh</v>
          </cell>
          <cell r="G149" t="str">
            <v>Đại học</v>
          </cell>
          <cell r="H149" t="str">
            <v>Quản lý nguồn lợi Thủy sản</v>
          </cell>
          <cell r="I149" t="str">
            <v>Quản lý nguồn lợi Thủy sản</v>
          </cell>
          <cell r="J149" t="str">
            <v>Chính quy</v>
          </cell>
          <cell r="K149" t="str">
            <v>Khá</v>
          </cell>
          <cell r="L149">
            <v>1</v>
          </cell>
          <cell r="M149" t="str">
            <v>Quản lý, khai thác và bảo vệ quản lý nguồn lợi thủy sản</v>
          </cell>
          <cell r="N149" t="str">
            <v>Đại học trở lên, chuyên ngành: Khai thác thủy sản, Quản lý thủy sản</v>
          </cell>
          <cell r="O149" t="str">
            <v>Phòng Khai thác thủy sản</v>
          </cell>
          <cell r="P149" t="str">
            <v>Chi cục Thủy sản, Sở Nông nghiệp và Phát triển nông thôn</v>
          </cell>
          <cell r="Q149" t="str">
            <v>SNN.TS3</v>
          </cell>
          <cell r="R149" t="str">
            <v>Thủy sản</v>
          </cell>
        </row>
        <row r="151">
          <cell r="C151" t="str">
            <v>Bảo</v>
          </cell>
          <cell r="D151" t="str">
            <v>07/02/1993</v>
          </cell>
          <cell r="E151" t="str">
            <v>Nam</v>
          </cell>
          <cell r="F151" t="str">
            <v>Thị trấn Kim Sơn, huyện Quế Phong, tỉnh Nghệ An</v>
          </cell>
          <cell r="G151" t="str">
            <v>Đại học</v>
          </cell>
          <cell r="H151" t="str">
            <v>Kỹ thuật công trình thủy</v>
          </cell>
          <cell r="I151" t="str">
            <v>Kỹ thuật công trình xây dựng</v>
          </cell>
          <cell r="J151" t="str">
            <v>Chính quy</v>
          </cell>
          <cell r="K151" t="str">
            <v>Khá</v>
          </cell>
          <cell r="L151">
            <v>4</v>
          </cell>
          <cell r="M151" t="str">
            <v>Quản lý công trình thủy lợi và nước sạch nông thôn</v>
          </cell>
          <cell r="N151"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51" t="str">
            <v>Phòng QL Công trình thủy lợi và nước sạch nông thôn, Chi cục Thủy lợi</v>
          </cell>
          <cell r="P151" t="str">
            <v>Chi cục Thủy lợi, Sở Nông nghiệp và PTNT</v>
          </cell>
          <cell r="Q151" t="str">
            <v>SNN.TL1</v>
          </cell>
          <cell r="R151" t="str">
            <v>Thủy lợi</v>
          </cell>
        </row>
        <row r="152">
          <cell r="C152" t="str">
            <v>Cung</v>
          </cell>
          <cell r="D152" t="str">
            <v>17/10/1998</v>
          </cell>
          <cell r="E152" t="str">
            <v>Nam</v>
          </cell>
          <cell r="F152" t="str">
            <v>Xã Liên Minh, huyện Đức Thọ, tỉnh Hà Tĩnh</v>
          </cell>
          <cell r="G152" t="str">
            <v>Đại học</v>
          </cell>
          <cell r="H152" t="str">
            <v>Quản lý hệ thống Thủy lợi</v>
          </cell>
          <cell r="I152" t="str">
            <v>Kỹ thuật tài nguyên nước</v>
          </cell>
          <cell r="J152" t="str">
            <v>Chính quy</v>
          </cell>
          <cell r="K152" t="str">
            <v>Khá</v>
          </cell>
          <cell r="L152">
            <v>4</v>
          </cell>
          <cell r="M152" t="str">
            <v>Quản lý công trình thủy lợi và nước sạch nông thôn</v>
          </cell>
          <cell r="N152"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52" t="str">
            <v>Phòng QL Công trình thủy lợi và nước sạch nông thôn, Chi cục Thủy lợi</v>
          </cell>
          <cell r="P152" t="str">
            <v>Chi cục Thủy lợi, Sở Nông nghiệp và PTNT</v>
          </cell>
          <cell r="Q152" t="str">
            <v>SNN.TL1</v>
          </cell>
          <cell r="R152" t="str">
            <v>Thủy lợi</v>
          </cell>
          <cell r="S152" t="str">
            <v>CNTB</v>
          </cell>
          <cell r="T152">
            <v>5</v>
          </cell>
        </row>
        <row r="153">
          <cell r="C153" t="str">
            <v>Diệu</v>
          </cell>
          <cell r="D153" t="str">
            <v>12/10/1996</v>
          </cell>
          <cell r="E153" t="str">
            <v>Nam</v>
          </cell>
          <cell r="F153" t="str">
            <v>Xã Quang Diệm, huyện Hương Sơn, tỉnh Hà Tĩnh</v>
          </cell>
          <cell r="G153" t="str">
            <v>Đại học</v>
          </cell>
          <cell r="H153" t="str">
            <v>Thiết kế hệ thống thủy lợi</v>
          </cell>
          <cell r="I153" t="str">
            <v>Kỹ thuật tài nguyên nước</v>
          </cell>
          <cell r="J153" t="str">
            <v>Chính quy</v>
          </cell>
          <cell r="K153" t="str">
            <v>Trung bình</v>
          </cell>
          <cell r="L153">
            <v>4</v>
          </cell>
          <cell r="M153" t="str">
            <v>Quản lý công trình thủy lợi và nước sạch nông thôn</v>
          </cell>
          <cell r="N153"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53" t="str">
            <v>Phòng QL Công trình thủy lợi và nước sạch nông thôn, Chi cục Thủy lợi</v>
          </cell>
          <cell r="P153" t="str">
            <v>Chi cục Thủy lợi, Sở Nông nghiệp và PTNT</v>
          </cell>
          <cell r="Q153" t="str">
            <v>SNN.TL1</v>
          </cell>
          <cell r="R153" t="str">
            <v>Thủy lợi</v>
          </cell>
          <cell r="S153" t="str">
            <v>CTB</v>
          </cell>
          <cell r="T153">
            <v>5</v>
          </cell>
        </row>
        <row r="154">
          <cell r="C154" t="str">
            <v>Đạt</v>
          </cell>
          <cell r="D154" t="str">
            <v>23/5/1999</v>
          </cell>
          <cell r="E154" t="str">
            <v>Nam</v>
          </cell>
          <cell r="F154" t="str">
            <v>Phường Nguyễn Du, TP Hà Tĩnh, tỉnh Hà Tĩnh</v>
          </cell>
          <cell r="G154" t="str">
            <v>Đại học</v>
          </cell>
          <cell r="H154" t="str">
            <v>Công nghệ kỹ thuật xây dựng</v>
          </cell>
          <cell r="I154" t="str">
            <v>Công nghệ kỹ thuật xây dựng</v>
          </cell>
          <cell r="J154" t="str">
            <v>Chính quy</v>
          </cell>
          <cell r="K154" t="str">
            <v>Trung bình</v>
          </cell>
          <cell r="L154">
            <v>4</v>
          </cell>
          <cell r="M154" t="str">
            <v>Quản lý công trình thủy lợi và nước sạch nông thôn</v>
          </cell>
          <cell r="N154"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54" t="str">
            <v>Phòng QL Công trình thủy lợi và nước sạch nông thôn, Chi cục Thủy lợi</v>
          </cell>
          <cell r="P154" t="str">
            <v>Chi cục Thủy lợi, Sở Nông nghiệp và PTNT</v>
          </cell>
          <cell r="Q154" t="str">
            <v>SNN.TL1</v>
          </cell>
          <cell r="R154" t="str">
            <v>Thủy lợi</v>
          </cell>
        </row>
        <row r="155">
          <cell r="C155" t="str">
            <v>Đức</v>
          </cell>
          <cell r="D155" t="str">
            <v>03/4/1997</v>
          </cell>
          <cell r="E155" t="str">
            <v>Nam</v>
          </cell>
          <cell r="F155" t="str">
            <v>Xã Hà Linh, huyện Hương Khê, tỉnh Hà Tĩnh</v>
          </cell>
          <cell r="G155" t="str">
            <v>Đại học</v>
          </cell>
          <cell r="H155" t="str">
            <v>Cấp thoát nước</v>
          </cell>
          <cell r="I155" t="str">
            <v>Cấp thoát nước</v>
          </cell>
          <cell r="J155" t="str">
            <v>Chính quy</v>
          </cell>
          <cell r="K155" t="str">
            <v>Trung bình</v>
          </cell>
          <cell r="L155">
            <v>4</v>
          </cell>
          <cell r="M155" t="str">
            <v>Quản lý công trình thủy lợi và nước sạch nông thôn</v>
          </cell>
          <cell r="N155"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55" t="str">
            <v>Phòng QL Công trình thủy lợi và nước sạch nông thôn, Chi cục Thủy lợi</v>
          </cell>
          <cell r="P155" t="str">
            <v>Chi cục Thủy lợi, Sở Nông nghiệp và PTNT</v>
          </cell>
          <cell r="Q155" t="str">
            <v>SNN.TL1</v>
          </cell>
          <cell r="R155" t="str">
            <v>Thủy lợi</v>
          </cell>
        </row>
        <row r="156">
          <cell r="C156" t="str">
            <v>Hằng</v>
          </cell>
          <cell r="D156" t="str">
            <v>07/7/1990</v>
          </cell>
          <cell r="E156" t="str">
            <v>Nữ</v>
          </cell>
          <cell r="F156" t="str">
            <v>Phường Tân Giang, TP Hà Tĩnh</v>
          </cell>
          <cell r="G156" t="str">
            <v>Đại học</v>
          </cell>
          <cell r="H156" t="str">
            <v>Cấp thoát nước</v>
          </cell>
          <cell r="I156" t="str">
            <v>Cấp thoát nước</v>
          </cell>
          <cell r="J156" t="str">
            <v>Chính quy</v>
          </cell>
          <cell r="K156" t="str">
            <v>Khá</v>
          </cell>
          <cell r="L156">
            <v>4</v>
          </cell>
          <cell r="M156" t="str">
            <v>Quản lý công trình thủy lợi và nước sạch nông thôn</v>
          </cell>
          <cell r="N156"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56" t="str">
            <v>Phòng QL Công trình thủy lợi và nước sạch nông thôn, Chi cục Thủy lợi</v>
          </cell>
          <cell r="P156" t="str">
            <v>Chi cục Thủy lợi, Sở Nông nghiệp và PTNT</v>
          </cell>
          <cell r="Q156" t="str">
            <v>SNN.TL1</v>
          </cell>
          <cell r="R156" t="str">
            <v>Thủy lợi</v>
          </cell>
          <cell r="S156" t="str">
            <v>CTB</v>
          </cell>
          <cell r="T156">
            <v>5</v>
          </cell>
        </row>
        <row r="157">
          <cell r="C157" t="str">
            <v>Hạnh</v>
          </cell>
          <cell r="D157" t="str">
            <v>01/10/1995</v>
          </cell>
          <cell r="E157" t="str">
            <v>Nữ</v>
          </cell>
          <cell r="F157" t="str">
            <v>Thị trấn Đồng Lộc, huyện Can Lộc, tỉnh Hà Tĩnh</v>
          </cell>
          <cell r="G157" t="str">
            <v xml:space="preserve">Đại học, </v>
          </cell>
          <cell r="H157" t="str">
            <v xml:space="preserve">Kỹ thuật tài nguyên nước; </v>
          </cell>
          <cell r="I157" t="str">
            <v>Kỹ thuật tài nguyên nước; Ths Thủy văn học</v>
          </cell>
          <cell r="J157" t="str">
            <v>Chính quy</v>
          </cell>
          <cell r="K157" t="str">
            <v>Trung bình</v>
          </cell>
          <cell r="L157">
            <v>4</v>
          </cell>
          <cell r="M157" t="str">
            <v>Quản lý công trình thủy lợi và nước sạch nông thôn</v>
          </cell>
          <cell r="N157"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57" t="str">
            <v>Phòng QL Công trình thủy lợi và nước sạch nông thôn, Chi cục Thủy lợi</v>
          </cell>
          <cell r="P157" t="str">
            <v>Chi cục Thủy lợi, Sở Nông nghiệp và PTNT</v>
          </cell>
          <cell r="Q157" t="str">
            <v>SNN.TL1</v>
          </cell>
          <cell r="R157" t="str">
            <v>Thủy lợi</v>
          </cell>
        </row>
        <row r="158">
          <cell r="G158" t="str">
            <v>Thạc sỹ</v>
          </cell>
          <cell r="H158" t="str">
            <v>Thủy văn</v>
          </cell>
          <cell r="I158" t="str">
            <v>Thủy văn</v>
          </cell>
        </row>
        <row r="159">
          <cell r="C159" t="str">
            <v>Hạnh</v>
          </cell>
          <cell r="D159" t="str">
            <v>13/9/1984</v>
          </cell>
          <cell r="E159" t="str">
            <v>Nữ</v>
          </cell>
          <cell r="F159" t="str">
            <v>Phường Nam Hà, TP Hà Tĩnh, tỉnh Hà Tĩnh</v>
          </cell>
          <cell r="G159" t="str">
            <v>Đại học</v>
          </cell>
          <cell r="H159" t="str">
            <v>Thủy nông cải tạo đất</v>
          </cell>
          <cell r="I159" t="str">
            <v>Kỹ thuật tài nguyên nước</v>
          </cell>
          <cell r="J159" t="str">
            <v>Chính quy</v>
          </cell>
          <cell r="K159" t="str">
            <v>Khá</v>
          </cell>
          <cell r="L159">
            <v>4</v>
          </cell>
          <cell r="M159" t="str">
            <v>Quản lý công trình thủy lợi và nước sạch nông thôn</v>
          </cell>
          <cell r="N159"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59" t="str">
            <v>Phòng QL Công trình thủy lợi và nước sạch nông thôn, Chi cục Thủy lợi</v>
          </cell>
          <cell r="P159" t="str">
            <v>Chi cục Thủy lợi, Sở Nông nghiệp và PTNT</v>
          </cell>
          <cell r="Q159" t="str">
            <v>SNN.TL1</v>
          </cell>
          <cell r="R159" t="str">
            <v>Thủy lợi</v>
          </cell>
          <cell r="S159" t="str">
            <v>CTB</v>
          </cell>
          <cell r="T159">
            <v>5</v>
          </cell>
        </row>
        <row r="160">
          <cell r="C160" t="str">
            <v>Huy</v>
          </cell>
          <cell r="D160" t="str">
            <v>04/8/1988</v>
          </cell>
          <cell r="E160" t="str">
            <v>Nam</v>
          </cell>
          <cell r="F160" t="str">
            <v>Phường Khương trung, Quận Thanh Xuân, TP Hà Nội</v>
          </cell>
          <cell r="G160" t="str">
            <v>Đại học</v>
          </cell>
          <cell r="H160" t="str">
            <v>Kỹ thuật tài nguyên nước</v>
          </cell>
          <cell r="I160" t="str">
            <v>Kỹ thuật tài nguyên nước</v>
          </cell>
          <cell r="J160" t="str">
            <v>Chính quy</v>
          </cell>
          <cell r="K160" t="str">
            <v>Trung bình</v>
          </cell>
          <cell r="L160">
            <v>4</v>
          </cell>
          <cell r="M160" t="str">
            <v>Quản lý công trình thủy lợi và nước sạch nông thôn</v>
          </cell>
          <cell r="N160"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0" t="str">
            <v>Phòng QL Công trình thủy lợi và nước sạch nông thôn, Chi cục Thủy lợi</v>
          </cell>
          <cell r="P160" t="str">
            <v>Chi cục Thủy lợi, Sở Nông nghiệp và PTNT</v>
          </cell>
          <cell r="Q160" t="str">
            <v>SNN.TL1</v>
          </cell>
          <cell r="R160" t="str">
            <v>Thủy lợi</v>
          </cell>
        </row>
        <row r="161">
          <cell r="C161" t="str">
            <v>Mơ</v>
          </cell>
          <cell r="D161" t="str">
            <v>02/7/1995</v>
          </cell>
          <cell r="E161" t="str">
            <v>Nữ</v>
          </cell>
          <cell r="F161" t="str">
            <v>Thị trấn Nghèn, huyện Can Lộc, tỉnh Hà Tĩnh</v>
          </cell>
          <cell r="G161" t="str">
            <v>Đại học</v>
          </cell>
          <cell r="H161" t="str">
            <v>Thiết kế hệ thống thủy lợi</v>
          </cell>
          <cell r="I161" t="str">
            <v>Kỹ thuật tài nguyên nước</v>
          </cell>
          <cell r="J161" t="str">
            <v>Chính quy</v>
          </cell>
          <cell r="K161" t="str">
            <v>Giỏi</v>
          </cell>
          <cell r="L161">
            <v>4</v>
          </cell>
          <cell r="M161" t="str">
            <v>Quản lý công trình thủy lợi và nước sạch nông thôn</v>
          </cell>
          <cell r="N161"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1" t="str">
            <v>Phòng QL Công trình thủy lợi và nước sạch nông thôn, Chi cục Thủy lợi</v>
          </cell>
          <cell r="P161" t="str">
            <v>Chi cục Thủy lợi, Sở Nông nghiệp và PTNT</v>
          </cell>
          <cell r="Q161" t="str">
            <v>SNN.TL1</v>
          </cell>
          <cell r="R161" t="str">
            <v>Thủy lợi</v>
          </cell>
        </row>
        <row r="162">
          <cell r="C162" t="str">
            <v>Quý</v>
          </cell>
          <cell r="D162" t="str">
            <v>13/01/1996</v>
          </cell>
          <cell r="E162" t="str">
            <v>Nam</v>
          </cell>
          <cell r="F162" t="str">
            <v>Phường Hà Huy Tập, TP Hà Tĩnh, tỉnh Hà Tĩnh</v>
          </cell>
          <cell r="G162" t="str">
            <v>Đại học</v>
          </cell>
          <cell r="H162" t="str">
            <v>Thủy điện và Công trình năng lượng</v>
          </cell>
          <cell r="I162" t="str">
            <v>Kỹ thuật công trình thủy</v>
          </cell>
          <cell r="J162" t="str">
            <v>Chính quy</v>
          </cell>
          <cell r="K162" t="str">
            <v>Trung bình</v>
          </cell>
          <cell r="L162">
            <v>4</v>
          </cell>
          <cell r="M162" t="str">
            <v>Quản lý công trình thủy lợi và nước sạch nông thôn</v>
          </cell>
          <cell r="N162"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2" t="str">
            <v>Phòng QL Công trình thủy lợi và nước sạch nông thôn, Chi cục Thủy lợi</v>
          </cell>
          <cell r="P162" t="str">
            <v>Chi cục Thủy lợi, Sở Nông nghiệp và PTNT</v>
          </cell>
          <cell r="Q162" t="str">
            <v>SNN.TL1</v>
          </cell>
          <cell r="R162" t="str">
            <v>Thủy lợi</v>
          </cell>
        </row>
        <row r="163">
          <cell r="C163" t="str">
            <v>Thùy</v>
          </cell>
          <cell r="D163" t="str">
            <v>11/10/1990</v>
          </cell>
          <cell r="E163" t="str">
            <v>Nữ</v>
          </cell>
          <cell r="F163" t="str">
            <v>Xã Thạch Trung, TP Hà Tĩnh, tĩnh Hà Tĩnh</v>
          </cell>
          <cell r="G163" t="str">
            <v>Đại học</v>
          </cell>
          <cell r="H163" t="str">
            <v>Kỹ thuật tài nguyên nước</v>
          </cell>
          <cell r="I163" t="str">
            <v>Kỹ thuật tài nguyên nước</v>
          </cell>
          <cell r="J163" t="str">
            <v>Chính quy</v>
          </cell>
          <cell r="K163" t="str">
            <v>Giỏi</v>
          </cell>
          <cell r="L163">
            <v>4</v>
          </cell>
          <cell r="M163" t="str">
            <v>Quản lý công trình thủy lợi và nước sạch nông thôn</v>
          </cell>
          <cell r="N163"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3" t="str">
            <v>Phòng QL Công trình thủy lợi và nước sạch nông thôn, Chi cục Thủy lợi</v>
          </cell>
          <cell r="P163" t="str">
            <v>Chi cục Thủy lợi, Sở Nông nghiệp và PTNT</v>
          </cell>
          <cell r="Q163" t="str">
            <v>SNN.TL1</v>
          </cell>
          <cell r="R163" t="str">
            <v>Thủy lợi</v>
          </cell>
        </row>
        <row r="164">
          <cell r="C164" t="str">
            <v>Tuấn</v>
          </cell>
          <cell r="D164" t="str">
            <v>27/9/1995</v>
          </cell>
          <cell r="E164" t="str">
            <v>Nam</v>
          </cell>
          <cell r="F164" t="str">
            <v>Phường Thạch Linh, TP Hà Tĩnh, tỉnh Hà Tĩnh</v>
          </cell>
          <cell r="G164" t="str">
            <v>Đại học</v>
          </cell>
          <cell r="H164" t="str">
            <v>Kỹ thuật hạ tầng và phát triển nông thôn</v>
          </cell>
          <cell r="I164" t="str">
            <v>Kỹ thuật hạ tầng và phát triển nông thôn</v>
          </cell>
          <cell r="J164" t="str">
            <v>Chính quy</v>
          </cell>
          <cell r="K164" t="str">
            <v>Trung bình</v>
          </cell>
          <cell r="L164">
            <v>4</v>
          </cell>
          <cell r="M164" t="str">
            <v>Quản lý công trình thủy lợi và nước sạch nông thôn</v>
          </cell>
          <cell r="N164"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4" t="str">
            <v>Phòng QL Công trình thủy lợi và nước sạch nông thôn, Chi cục Thủy lợi</v>
          </cell>
          <cell r="P164" t="str">
            <v>Chi cục Thủy lợi, Sở Nông nghiệp và PTNT</v>
          </cell>
          <cell r="Q164" t="str">
            <v>SNN.TL1</v>
          </cell>
          <cell r="R164" t="str">
            <v>Thủy lợi</v>
          </cell>
        </row>
        <row r="165">
          <cell r="C165" t="str">
            <v>Vũ</v>
          </cell>
          <cell r="D165" t="str">
            <v>02/10/1992</v>
          </cell>
          <cell r="E165" t="str">
            <v>Nam</v>
          </cell>
          <cell r="F165" t="str">
            <v>Xã Cẩm Hưng, huyện Cẩm Xuyên, tỉnh Hà Tĩnh</v>
          </cell>
          <cell r="G165" t="str">
            <v>Đại học</v>
          </cell>
          <cell r="H165" t="str">
            <v>Kỹ thuật công trình thủy; Quản lý xây dựng</v>
          </cell>
          <cell r="I165" t="str">
            <v>Kỹ thuật công trình xây dựng</v>
          </cell>
          <cell r="J165" t="str">
            <v>Chính quy</v>
          </cell>
          <cell r="K165" t="str">
            <v>Trung bình</v>
          </cell>
          <cell r="L165">
            <v>4</v>
          </cell>
          <cell r="M165" t="str">
            <v>Quản lý công trình thủy lợi và nước sạch nông thôn</v>
          </cell>
          <cell r="N165"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5" t="str">
            <v>Phòng QL Công trình thủy lợi và nước sạch nông thôn, Chi cục Thủy lợi</v>
          </cell>
          <cell r="P165" t="str">
            <v>Chi cục Thủy lợi, Sở Nông nghiệp và PTNT</v>
          </cell>
          <cell r="Q165" t="str">
            <v>SNN.TL1</v>
          </cell>
          <cell r="R165" t="str">
            <v>Thủy lợi</v>
          </cell>
        </row>
        <row r="166">
          <cell r="G166" t="str">
            <v xml:space="preserve"> Thạc sỹ</v>
          </cell>
          <cell r="H166" t="str">
            <v>Quản lý xây dựng</v>
          </cell>
          <cell r="I166" t="str">
            <v>Quản lý xây dựng</v>
          </cell>
        </row>
        <row r="167">
          <cell r="C167" t="str">
            <v>Cường</v>
          </cell>
          <cell r="D167" t="str">
            <v>20/7/1997</v>
          </cell>
          <cell r="E167" t="str">
            <v>Nam</v>
          </cell>
          <cell r="F167" t="str">
            <v>Xã Thạch Bình, TP Hà Tĩnh, tỉnh Hà Tĩnh</v>
          </cell>
          <cell r="G167" t="str">
            <v>Đại học</v>
          </cell>
          <cell r="H167" t="str">
            <v>Kỹ thuật xây dựng</v>
          </cell>
          <cell r="I167" t="str">
            <v>Kỹ thuật xây dựng</v>
          </cell>
          <cell r="J167" t="str">
            <v>Chính quy</v>
          </cell>
          <cell r="K167" t="str">
            <v>Trung bình</v>
          </cell>
          <cell r="L167">
            <v>2</v>
          </cell>
          <cell r="M167" t="str">
            <v>Quản lý bảo vệ đê điều</v>
          </cell>
          <cell r="N167"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7" t="str">
            <v>Phòng Quản lý đê điều và Phòng chống thiên tai</v>
          </cell>
          <cell r="P167" t="str">
            <v>Chi cục Thủy lợi, Sở Nông nghiệp và PTNT</v>
          </cell>
          <cell r="Q167" t="str">
            <v>SNN.TL2</v>
          </cell>
          <cell r="R167" t="str">
            <v>Thủy lợi</v>
          </cell>
        </row>
        <row r="168">
          <cell r="C168" t="str">
            <v>Nhân</v>
          </cell>
          <cell r="D168">
            <v>35009</v>
          </cell>
          <cell r="E168" t="str">
            <v>Nam</v>
          </cell>
          <cell r="F168" t="str">
            <v>Phường Nguyễn Du, TP Hà Tĩnh, tỉnh Hà Tĩnh</v>
          </cell>
          <cell r="G168" t="str">
            <v>Đại học</v>
          </cell>
          <cell r="H168" t="str">
            <v>Thiết kế hệ thống Thủy lợi</v>
          </cell>
          <cell r="I168" t="str">
            <v>Kỹ thuật tài nguyên nước</v>
          </cell>
          <cell r="J168" t="str">
            <v>Chính quy</v>
          </cell>
          <cell r="K168" t="str">
            <v>Trung bình</v>
          </cell>
          <cell r="L168">
            <v>2</v>
          </cell>
          <cell r="M168" t="str">
            <v>Quản lý bảo vệ đê điều</v>
          </cell>
          <cell r="N168"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8" t="str">
            <v>Phòng Quản lý đê điều và Phòng chống thiên tai</v>
          </cell>
          <cell r="P168" t="str">
            <v>Chi cục Thủy lợi, Sở Nông nghiệp và PTNT</v>
          </cell>
          <cell r="Q168" t="str">
            <v>SNN.TL2</v>
          </cell>
          <cell r="R168" t="str">
            <v>Thủy lợi</v>
          </cell>
        </row>
        <row r="169">
          <cell r="C169" t="str">
            <v>Linh</v>
          </cell>
          <cell r="D169" t="str">
            <v>17/4/1995</v>
          </cell>
          <cell r="E169" t="str">
            <v>Nữ</v>
          </cell>
          <cell r="F169" t="str">
            <v>Xã Đan Trường, huyện Nghi Xuân, tỉnh Hà Tĩnh</v>
          </cell>
          <cell r="G169" t="str">
            <v>Đại học</v>
          </cell>
          <cell r="H169" t="str">
            <v>Thiết kế hệ thống Thủy lợi</v>
          </cell>
          <cell r="I169" t="str">
            <v>Kỹ thuật tài nguyên nước</v>
          </cell>
          <cell r="J169" t="str">
            <v>Chính quy</v>
          </cell>
          <cell r="K169" t="str">
            <v>Khá</v>
          </cell>
          <cell r="L169">
            <v>2</v>
          </cell>
          <cell r="M169" t="str">
            <v>Quản lý bảo vệ đê điều</v>
          </cell>
          <cell r="N169"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69" t="str">
            <v>Phòng Quản lý đê điều và Phòng chống thiên tai</v>
          </cell>
          <cell r="P169" t="str">
            <v>Chi cục Thủy lợi, Sở Nông nghiệp và PTNT</v>
          </cell>
          <cell r="Q169" t="str">
            <v>SNN.TL2</v>
          </cell>
          <cell r="R169" t="str">
            <v>Thủy lợi</v>
          </cell>
        </row>
        <row r="170">
          <cell r="C170" t="str">
            <v>Anh</v>
          </cell>
          <cell r="D170" t="str">
            <v>11/4/1993</v>
          </cell>
          <cell r="E170" t="str">
            <v>Nam</v>
          </cell>
          <cell r="F170" t="str">
            <v>Phường Trần Phú, TP Hà Tĩnh, tỉnh Hà Tĩnh</v>
          </cell>
          <cell r="G170" t="str">
            <v>Đại học</v>
          </cell>
          <cell r="H170" t="str">
            <v>Kỹ thuật công trình thủy</v>
          </cell>
          <cell r="I170" t="str">
            <v>Kỹ thuật Công trình xây dựng</v>
          </cell>
          <cell r="J170" t="str">
            <v>Chính quy</v>
          </cell>
          <cell r="K170" t="str">
            <v>Trung bình</v>
          </cell>
          <cell r="L170">
            <v>2</v>
          </cell>
          <cell r="M170" t="str">
            <v>Phòng chống thiên tai</v>
          </cell>
          <cell r="N170"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70" t="str">
            <v>Phòng Quản lý đê điều và Phòng chống thiên tai</v>
          </cell>
          <cell r="P170" t="str">
            <v>Chi cục Thủy lợi, Sở Nông nghiệp và PTNT</v>
          </cell>
          <cell r="Q170" t="str">
            <v>SNN.TL3</v>
          </cell>
          <cell r="R170" t="str">
            <v>Thủy lợi</v>
          </cell>
        </row>
        <row r="171">
          <cell r="G171" t="str">
            <v>Thạc sỹ</v>
          </cell>
          <cell r="H171" t="str">
            <v>Quản lý xây dựng</v>
          </cell>
          <cell r="I171" t="str">
            <v>Quản lý dự án xây dựng</v>
          </cell>
        </row>
        <row r="172">
          <cell r="C172" t="str">
            <v>Giang</v>
          </cell>
          <cell r="D172" t="str">
            <v>29/8/1993</v>
          </cell>
          <cell r="E172" t="str">
            <v>Nữ</v>
          </cell>
          <cell r="F172" t="str">
            <v>Phường Nguyễn Du, TP Hà Tĩnh, tỉnh Hà Tĩnh</v>
          </cell>
          <cell r="G172" t="str">
            <v>Đại học</v>
          </cell>
          <cell r="H172" t="str">
            <v>Quy hoạch và hệ thống thủy lợi</v>
          </cell>
          <cell r="I172" t="str">
            <v>Kỹ thuật tài nguyên nước</v>
          </cell>
          <cell r="J172" t="str">
            <v>Chính quy</v>
          </cell>
          <cell r="K172" t="str">
            <v>Khá</v>
          </cell>
          <cell r="L172">
            <v>2</v>
          </cell>
          <cell r="M172" t="str">
            <v>Phòng chống thiên tai</v>
          </cell>
          <cell r="N172"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72" t="str">
            <v>Phòng Quản lý đê điều và Phòng chống thiên tai</v>
          </cell>
          <cell r="P172" t="str">
            <v>Chi cục Thủy lợi, Sở Nông nghiệp và PTNT</v>
          </cell>
          <cell r="Q172" t="str">
            <v>SNN.TL3</v>
          </cell>
          <cell r="R172" t="str">
            <v>Thủy lợi</v>
          </cell>
        </row>
        <row r="173">
          <cell r="C173" t="str">
            <v>Hà</v>
          </cell>
          <cell r="D173" t="str">
            <v>21/3/1995</v>
          </cell>
          <cell r="E173" t="str">
            <v>Nữ</v>
          </cell>
          <cell r="F173" t="str">
            <v>Xã Cẩm Trung, huyện Cẩm Xuyên</v>
          </cell>
          <cell r="G173" t="str">
            <v>Đại học</v>
          </cell>
          <cell r="H173" t="str">
            <v>Kỹ thuật Công trình biển</v>
          </cell>
          <cell r="I173" t="str">
            <v>Kỹ thuật Công trình biển</v>
          </cell>
          <cell r="J173" t="str">
            <v>Chính quy</v>
          </cell>
          <cell r="K173" t="str">
            <v>Khá</v>
          </cell>
          <cell r="L173">
            <v>2</v>
          </cell>
          <cell r="M173" t="str">
            <v>Phòng chống thiên tai</v>
          </cell>
          <cell r="N173" t="str">
            <v>Đại học trở lên, ngành, chuyên ngành: Thủy lợi; Kỹ thuật biển; Kỹ thuật xây dựng công trình thủy; Công nghệ kỹ thuật xây dựng; Kỹ thuật xây dựng công trình biển; Kỹ thuật cơ sở hạ tầng; Kỹ thuật tài nguyên nước; Kỹ thuật cấp thoát nước</v>
          </cell>
          <cell r="O173" t="str">
            <v>Phòng Quản lý đê điều và Phòng chống thiên tai</v>
          </cell>
          <cell r="P173" t="str">
            <v>Chi cục Thủy lợi, Sở Nông nghiệp và PTNT</v>
          </cell>
          <cell r="Q173" t="str">
            <v>SNN.TL3</v>
          </cell>
          <cell r="R173" t="str">
            <v>Thủy lợi</v>
          </cell>
        </row>
        <row r="175">
          <cell r="C175" t="str">
            <v>Luân</v>
          </cell>
          <cell r="D175" t="str">
            <v>05/3/1992</v>
          </cell>
          <cell r="E175" t="str">
            <v>Nam</v>
          </cell>
          <cell r="F175" t="str">
            <v>Xã Thạch Đài, huyện Thạch Hà, tỉnh Hà Tĩnh</v>
          </cell>
          <cell r="G175" t="str">
            <v>Đại học</v>
          </cell>
          <cell r="H175" t="str">
            <v>Chăn nuôi - Thú y</v>
          </cell>
          <cell r="I175" t="str">
            <v>Chăn nuôi</v>
          </cell>
          <cell r="J175" t="str">
            <v>Chính quy</v>
          </cell>
          <cell r="K175" t="str">
            <v>Khá</v>
          </cell>
          <cell r="L175" t="str">
            <v>1</v>
          </cell>
          <cell r="M175" t="str">
            <v>Quản lý dịch bệnh</v>
          </cell>
          <cell r="N175" t="str">
            <v>Đại học trở lên, chuyên ngành: Chăn nuôi; Thú y; Chăn nuôi và Thú y</v>
          </cell>
          <cell r="O175" t="str">
            <v>Phòng Quản lý Thú y</v>
          </cell>
          <cell r="P175" t="str">
            <v>Chi cục Chăn nuôi và Thú y, Sở Nông nghiệp và PTNT</v>
          </cell>
          <cell r="Q175" t="str">
            <v>SNN.CNTY1</v>
          </cell>
          <cell r="R175" t="str">
            <v>Chăn nuôi, thú y</v>
          </cell>
        </row>
        <row r="176">
          <cell r="C176" t="str">
            <v>Phú</v>
          </cell>
          <cell r="D176" t="str">
            <v>05/12/1998</v>
          </cell>
          <cell r="E176" t="str">
            <v>Nam</v>
          </cell>
          <cell r="F176" t="str">
            <v>TT Nghèn, huyện Can Lộc, tỉnh Hà Tĩnh</v>
          </cell>
          <cell r="G176" t="str">
            <v>Đại học</v>
          </cell>
          <cell r="H176" t="str">
            <v>Bác sỹ Thú y</v>
          </cell>
          <cell r="I176" t="str">
            <v>Thú y</v>
          </cell>
          <cell r="J176" t="str">
            <v>Chính quy</v>
          </cell>
          <cell r="K176" t="str">
            <v>Khá</v>
          </cell>
          <cell r="L176" t="str">
            <v>1</v>
          </cell>
          <cell r="M176" t="str">
            <v>Quản lý dịch bệnh</v>
          </cell>
          <cell r="N176" t="str">
            <v>Đại học trở lên, chuyên ngành: Chăn nuôi; Thú y; Chăn nuôi và Thú y</v>
          </cell>
          <cell r="O176" t="str">
            <v>Phòng Quản lý Thú y</v>
          </cell>
          <cell r="P176" t="str">
            <v>Chi cục Chăn nuôi và Thú y, Sở Nông nghiệp và PTNT</v>
          </cell>
          <cell r="Q176" t="str">
            <v>SNN.CNTY1</v>
          </cell>
          <cell r="R176" t="str">
            <v>Chăn nuôi, thú y</v>
          </cell>
        </row>
        <row r="177">
          <cell r="C177" t="str">
            <v>Tuấn</v>
          </cell>
          <cell r="D177" t="str">
            <v>20/4/1996</v>
          </cell>
          <cell r="E177" t="str">
            <v>Nam</v>
          </cell>
          <cell r="F177" t="str">
            <v>Xã Cẩm Sơn, huyện Cẩm Xuyên, tỉnh Hà Tĩnh</v>
          </cell>
          <cell r="G177" t="str">
            <v>Đại học</v>
          </cell>
          <cell r="H177" t="str">
            <v>Bác sỹ Thú y</v>
          </cell>
          <cell r="I177" t="str">
            <v>Thú y</v>
          </cell>
          <cell r="J177" t="str">
            <v>Chính quy</v>
          </cell>
          <cell r="K177" t="str">
            <v>Trung bình</v>
          </cell>
          <cell r="L177" t="str">
            <v>1</v>
          </cell>
          <cell r="M177" t="str">
            <v>Quản lý dịch bệnh</v>
          </cell>
          <cell r="N177" t="str">
            <v>Đại học trở lên, chuyên ngành: Chăn nuôi; Thú y; Chăn nuôi và Thú y</v>
          </cell>
          <cell r="O177" t="str">
            <v>Phòng Quản lý Thú y</v>
          </cell>
          <cell r="P177" t="str">
            <v>Chi cục Chăn nuôi và Thú y, Sở Nông nghiệp và PTNT</v>
          </cell>
          <cell r="Q177" t="str">
            <v>SNN.CNTY1</v>
          </cell>
          <cell r="R177" t="str">
            <v>Chăn nuôi, thú y</v>
          </cell>
        </row>
        <row r="178">
          <cell r="C178" t="str">
            <v>Xuân</v>
          </cell>
          <cell r="D178" t="str">
            <v>05/7/1992</v>
          </cell>
          <cell r="E178" t="str">
            <v>Nữ</v>
          </cell>
          <cell r="F178" t="str">
            <v>Xã Quang Lộc, huyện Can Lộc, tỉnh Hà Tĩnh</v>
          </cell>
          <cell r="G178" t="str">
            <v>Đại học</v>
          </cell>
          <cell r="H178" t="str">
            <v>Chăn nuôi - Thú y</v>
          </cell>
          <cell r="I178" t="str">
            <v>Chăn nuôi - Thú y</v>
          </cell>
          <cell r="J178" t="str">
            <v>Chính quy</v>
          </cell>
          <cell r="K178" t="str">
            <v>Khá</v>
          </cell>
          <cell r="L178" t="str">
            <v>1</v>
          </cell>
          <cell r="M178" t="str">
            <v>Quản lý dịch bệnh</v>
          </cell>
          <cell r="N178" t="str">
            <v>Đại học trở lên, chuyên ngành: Chăn nuôi; Thú y; Chăn nuôi và Thú y</v>
          </cell>
          <cell r="O178" t="str">
            <v>Phòng Quản lý Thú y</v>
          </cell>
          <cell r="P178" t="str">
            <v>Chi cục Chăn nuôi và Thú y, Sở Nông nghiệp và PTNT</v>
          </cell>
          <cell r="Q178" t="str">
            <v>SNN.CNTY1</v>
          </cell>
          <cell r="R178" t="str">
            <v>Chăn nuôi, thú y</v>
          </cell>
        </row>
        <row r="179">
          <cell r="C179" t="str">
            <v>Hà</v>
          </cell>
          <cell r="D179" t="str">
            <v>03/02/1993</v>
          </cell>
          <cell r="E179" t="str">
            <v>Nữ</v>
          </cell>
          <cell r="F179" t="str">
            <v>Xã Thạch Ngọc, huyện Thạch Hà, tỉnh Hà Tĩnh</v>
          </cell>
          <cell r="G179" t="str">
            <v>Đại học</v>
          </cell>
          <cell r="H179" t="str">
            <v>Thú y</v>
          </cell>
          <cell r="I179" t="str">
            <v>Thú y</v>
          </cell>
          <cell r="J179" t="str">
            <v>Chính quy</v>
          </cell>
          <cell r="K179" t="str">
            <v>Khá</v>
          </cell>
          <cell r="L179">
            <v>1</v>
          </cell>
          <cell r="M179" t="str">
            <v>Kiểm dịch Động vật</v>
          </cell>
          <cell r="N179" t="str">
            <v>Đại học trở lên, chuyên ngành: Chăn nuôi; Thú y; Chăn nuôi và Thú y</v>
          </cell>
          <cell r="O179" t="str">
            <v>Phòng Quản lý Thú y</v>
          </cell>
          <cell r="P179" t="str">
            <v>Chi cục Chăn nuôi và Thú y, Sở Nông nghiệp và Phát triển nông thôn</v>
          </cell>
          <cell r="Q179" t="str">
            <v>SNN.CNTY2</v>
          </cell>
          <cell r="R179" t="str">
            <v>Chăn nuôi, thú y</v>
          </cell>
        </row>
        <row r="180">
          <cell r="C180" t="str">
            <v>Hoàng</v>
          </cell>
          <cell r="D180" t="str">
            <v>09/01/1997</v>
          </cell>
          <cell r="E180" t="str">
            <v>Nam</v>
          </cell>
          <cell r="F180" t="str">
            <v>Xã Tân Dân, huyện Đức Thọ, tỉnh Hà Tĩnh</v>
          </cell>
          <cell r="G180" t="str">
            <v>Đại học</v>
          </cell>
          <cell r="H180" t="str">
            <v>Bác sỹ Thú y</v>
          </cell>
          <cell r="I180" t="str">
            <v>Bác sỹ Thú y</v>
          </cell>
          <cell r="J180" t="str">
            <v>Chính quy</v>
          </cell>
          <cell r="K180" t="str">
            <v>Khá</v>
          </cell>
          <cell r="L180">
            <v>1</v>
          </cell>
          <cell r="M180" t="str">
            <v>Kiểm dịch Động vật</v>
          </cell>
          <cell r="N180" t="str">
            <v>Đại học trở lên, chuyên ngành: Chăn nuôi; Thú y; Chăn nuôi và Thú y</v>
          </cell>
          <cell r="O180" t="str">
            <v>Phòng Quản lý Thú y</v>
          </cell>
          <cell r="P180" t="str">
            <v>Chi cục Chăn nuôi và Thú y, Sở Nông nghiệp và Phát triển nông thôn</v>
          </cell>
          <cell r="Q180" t="str">
            <v>SNN.CNTY2</v>
          </cell>
          <cell r="R180" t="str">
            <v>Chăn nuôi, thú y</v>
          </cell>
        </row>
        <row r="181">
          <cell r="C181" t="str">
            <v>Liên</v>
          </cell>
          <cell r="D181" t="str">
            <v>30/6/1987</v>
          </cell>
          <cell r="E181" t="str">
            <v>Nữ</v>
          </cell>
          <cell r="F181" t="str">
            <v>Xã Lưu Vĩnh Sơn, huyện Thạch Hà, tỉnh Hà Tĩnh</v>
          </cell>
          <cell r="G181" t="str">
            <v xml:space="preserve">Đại học,
</v>
          </cell>
          <cell r="H181" t="str">
            <v>Chăn nuôi Thú y</v>
          </cell>
          <cell r="I181" t="str">
            <v xml:space="preserve">Chăn nuôi Thú y; </v>
          </cell>
          <cell r="J181" t="str">
            <v>Chính quy</v>
          </cell>
          <cell r="K181" t="str">
            <v>Khá</v>
          </cell>
          <cell r="L181">
            <v>1</v>
          </cell>
          <cell r="M181" t="str">
            <v>Kiểm dịch Động vật</v>
          </cell>
          <cell r="N181" t="str">
            <v>Đại học trở lên, chuyên ngành: Chăn nuôi; Thú y; Chăn nuôi và Thú y</v>
          </cell>
          <cell r="O181" t="str">
            <v>Phòng Quản lý Thú y</v>
          </cell>
          <cell r="P181" t="str">
            <v>Chi cục Chăn nuôi và Thú y, Sở Nông nghiệp và Phát triển nông thôn</v>
          </cell>
          <cell r="Q181" t="str">
            <v>SNN.CNTY2</v>
          </cell>
          <cell r="R181" t="str">
            <v>Chăn nuôi, thú y</v>
          </cell>
        </row>
        <row r="182">
          <cell r="G182" t="str">
            <v>Thạc sỹ</v>
          </cell>
          <cell r="H182" t="str">
            <v>Thú y</v>
          </cell>
          <cell r="I182" t="str">
            <v>Thú y</v>
          </cell>
        </row>
        <row r="183">
          <cell r="C183" t="str">
            <v>Tú</v>
          </cell>
          <cell r="D183" t="str">
            <v>5/10/1985</v>
          </cell>
          <cell r="E183" t="str">
            <v>Nữ</v>
          </cell>
          <cell r="F183" t="str">
            <v>Xã Thạch Bình, TP Hà Tĩnh, tỉnh Hà Tĩnh</v>
          </cell>
          <cell r="G183" t="str">
            <v xml:space="preserve">Đại học,
</v>
          </cell>
          <cell r="H183" t="str">
            <v>Bác sỹ Thú y</v>
          </cell>
          <cell r="I183" t="str">
            <v>Bác sỹ Thú y</v>
          </cell>
          <cell r="J183" t="str">
            <v>Chính quy</v>
          </cell>
          <cell r="K183" t="str">
            <v>Khá</v>
          </cell>
          <cell r="L183">
            <v>1</v>
          </cell>
          <cell r="M183" t="str">
            <v>Kiểm dịch Động vật</v>
          </cell>
          <cell r="N183" t="str">
            <v>Đại học trở lên, chuyên ngành: Chăn nuôi; Thú y; Chăn nuôi và Thú y</v>
          </cell>
          <cell r="O183" t="str">
            <v>Phòng Quản lý Thú y</v>
          </cell>
          <cell r="P183" t="str">
            <v>Chi cục Chăn nuôi và Thú y, Sở Nông nghiệp và Phát triển nông thôn</v>
          </cell>
          <cell r="Q183" t="str">
            <v>SNN.CNTY2</v>
          </cell>
          <cell r="R183" t="str">
            <v>Chăn nuôi, thú y</v>
          </cell>
        </row>
        <row r="184">
          <cell r="G184" t="str">
            <v>Thạc sỹ</v>
          </cell>
          <cell r="H184" t="str">
            <v>Thú y</v>
          </cell>
          <cell r="I184" t="str">
            <v>Thú y</v>
          </cell>
        </row>
        <row r="186">
          <cell r="C186" t="str">
            <v>Chi</v>
          </cell>
          <cell r="D186" t="str">
            <v>02/9/1999</v>
          </cell>
          <cell r="E186" t="str">
            <v>Nữ</v>
          </cell>
          <cell r="F186" t="str">
            <v>Phường Nguyễn Du, TP Hà Tĩnh, tỉnh Hà Tĩnh</v>
          </cell>
          <cell r="G186" t="str">
            <v>Đại học</v>
          </cell>
          <cell r="H186" t="str">
            <v>Quản trị nhân lực</v>
          </cell>
          <cell r="I186" t="str">
            <v>Quản trị nhân lực</v>
          </cell>
          <cell r="J186" t="str">
            <v>Chính quy</v>
          </cell>
          <cell r="K186" t="str">
            <v>Khá</v>
          </cell>
          <cell r="L186" t="str">
            <v>1</v>
          </cell>
          <cell r="M186" t="str">
            <v>Hành chính tổng hợp</v>
          </cell>
          <cell r="N186" t="str">
            <v>Đại học trở lên, ngành Kinh tế (thương mại quốc tế); Quản lý nhà nước; Quản trị nhân lực</v>
          </cell>
          <cell r="O186" t="str">
            <v>Phòng Hành chính - Tổng hợp và Thanh tra</v>
          </cell>
          <cell r="P186" t="str">
            <v>Chi cục Quản lý chất lượng Nông lâm sản và Thủy sản, Sở Nông nghiệp và PTNT</v>
          </cell>
          <cell r="Q186" t="str">
            <v>SNN.QLCL1</v>
          </cell>
          <cell r="R186" t="str">
            <v>Văn phòng</v>
          </cell>
        </row>
        <row r="187">
          <cell r="C187" t="str">
            <v>Hiệp</v>
          </cell>
          <cell r="D187" t="str">
            <v>07/5/1998</v>
          </cell>
          <cell r="E187" t="str">
            <v>Nữ</v>
          </cell>
          <cell r="F187" t="str">
            <v>Thị trấn Cẩm Xuyên, huyện Cẩm Xuyên, tỉnh Hà Tĩnh</v>
          </cell>
          <cell r="G187" t="str">
            <v>Đại học</v>
          </cell>
          <cell r="H187" t="str">
            <v>Quản lý nhà nước</v>
          </cell>
          <cell r="I187" t="str">
            <v>Quản lý nhà nước</v>
          </cell>
          <cell r="J187" t="str">
            <v>Chính quy</v>
          </cell>
          <cell r="K187" t="str">
            <v>Giỏi</v>
          </cell>
          <cell r="L187" t="str">
            <v>1</v>
          </cell>
          <cell r="M187" t="str">
            <v>Hành chính tổng hợp</v>
          </cell>
          <cell r="N187" t="str">
            <v>Đại học trở lên, ngành Kinh tế (thương mại quốc tế); Quản lý nhà nước; Quản trị nhân lực</v>
          </cell>
          <cell r="O187" t="str">
            <v>Phòng Hành chính - Tổng hợp và Thanh tra</v>
          </cell>
          <cell r="P187" t="str">
            <v>Chi cục Quản lý chất lượng Nông lâm sản và Thủy sản, Sở Nông nghiệp và PTNT</v>
          </cell>
          <cell r="Q187" t="str">
            <v>SNN.QLCL1</v>
          </cell>
          <cell r="R187" t="str">
            <v>Văn phòng</v>
          </cell>
        </row>
        <row r="188">
          <cell r="C188" t="str">
            <v>Ngọc</v>
          </cell>
          <cell r="D188" t="str">
            <v>16/9/1993</v>
          </cell>
          <cell r="E188" t="str">
            <v>Nữ</v>
          </cell>
          <cell r="F188" t="str">
            <v>Phường Hà Huy Tập, TP Hà Tĩnh, tỉnh Hà Tĩnh</v>
          </cell>
          <cell r="G188" t="str">
            <v>Đại học</v>
          </cell>
          <cell r="H188" t="str">
            <v>Quản lý công</v>
          </cell>
          <cell r="I188" t="str">
            <v>Quản lý nhà nước</v>
          </cell>
          <cell r="J188" t="str">
            <v>Chính quy</v>
          </cell>
          <cell r="K188" t="str">
            <v>Khá</v>
          </cell>
          <cell r="L188" t="str">
            <v>1</v>
          </cell>
          <cell r="M188" t="str">
            <v>Hành chính tổng hợp</v>
          </cell>
          <cell r="N188" t="str">
            <v>Đại học trở lên, ngành Kinh tế (thương mại quốc tế); Quản lý nhà nước; Quản trị nhân lực</v>
          </cell>
          <cell r="O188" t="str">
            <v>Phòng Hành chính - Tổng hợp và Thanh tra</v>
          </cell>
          <cell r="P188" t="str">
            <v>Chi cục Quản lý chất lượng Nông lâm sản và Thủy sản, Sở Nông nghiệp và PTNT</v>
          </cell>
          <cell r="Q188" t="str">
            <v>SNN.QLCL1</v>
          </cell>
          <cell r="R188" t="str">
            <v>Văn phòng</v>
          </cell>
        </row>
        <row r="189">
          <cell r="C189" t="str">
            <v>Nhung</v>
          </cell>
          <cell r="D189" t="str">
            <v>28/02/1997</v>
          </cell>
          <cell r="E189" t="str">
            <v>Nữ</v>
          </cell>
          <cell r="F189" t="str">
            <v>Phường Nam Hà, TP Hà Tĩnh, tỉnh Hà Tĩnh</v>
          </cell>
          <cell r="G189" t="str">
            <v>Đại học</v>
          </cell>
          <cell r="H189" t="str">
            <v>Quản lý tổ chức và nhân sự</v>
          </cell>
          <cell r="I189" t="str">
            <v>Quản lý nhà nước</v>
          </cell>
          <cell r="J189" t="str">
            <v>Chính quy</v>
          </cell>
          <cell r="K189" t="str">
            <v>Khá</v>
          </cell>
          <cell r="L189" t="str">
            <v>1</v>
          </cell>
          <cell r="M189" t="str">
            <v>Hành chính tổng hợp</v>
          </cell>
          <cell r="N189" t="str">
            <v>Đại học trở lên, ngành Kinh tế (thương mại quốc tế); Quản lý nhà nước; Quản trị nhân lực</v>
          </cell>
          <cell r="O189" t="str">
            <v>Phòng Hành chính - Tổng hợp và Thanh tra</v>
          </cell>
          <cell r="P189" t="str">
            <v>Chi cục Quản lý chất lượng Nông lâm sản và Thủy sản, Sở Nông nghiệp và PTNT</v>
          </cell>
          <cell r="Q189" t="str">
            <v>SNN.QLCL1</v>
          </cell>
          <cell r="R189" t="str">
            <v>Văn phòng</v>
          </cell>
        </row>
        <row r="190">
          <cell r="C190" t="str">
            <v>Phố</v>
          </cell>
          <cell r="D190" t="str">
            <v>28/8/1995</v>
          </cell>
          <cell r="E190" t="str">
            <v>Nữ</v>
          </cell>
          <cell r="F190" t="str">
            <v>Thị trấn Hương Khê, huyện Hương Khê, tỉnh Hà Tĩnh</v>
          </cell>
          <cell r="G190" t="str">
            <v>Đại học</v>
          </cell>
          <cell r="H190" t="str">
            <v>Hành chính học</v>
          </cell>
          <cell r="I190" t="str">
            <v>Quản lý nhà nước</v>
          </cell>
          <cell r="J190" t="str">
            <v>Chính quy</v>
          </cell>
          <cell r="K190" t="str">
            <v>Khá</v>
          </cell>
          <cell r="L190" t="str">
            <v>1</v>
          </cell>
          <cell r="M190" t="str">
            <v>Hành chính tổng hợp</v>
          </cell>
          <cell r="N190" t="str">
            <v>Đại học trở lên, ngành Kinh tế (thương mại quốc tế); Quản lý nhà nước; Quản trị nhân lực</v>
          </cell>
          <cell r="O190" t="str">
            <v>Phòng Hành chính - Tổng hợp và Thanh tra</v>
          </cell>
          <cell r="P190" t="str">
            <v>Chi cục Quản lý chất lượng Nông lâm sản và Thủy sản, Sở Nông nghiệp và PTNT</v>
          </cell>
          <cell r="Q190" t="str">
            <v>SNN.QLCL1</v>
          </cell>
          <cell r="R190" t="str">
            <v>Văn phòng</v>
          </cell>
        </row>
        <row r="191">
          <cell r="C191" t="str">
            <v>Thủy</v>
          </cell>
          <cell r="D191" t="str">
            <v>17/4/1995</v>
          </cell>
          <cell r="E191" t="str">
            <v>Nữ</v>
          </cell>
          <cell r="F191" t="str">
            <v>Xã Việt Tiến, huyện Thạch Hà, tỉnh Hà Tĩnh</v>
          </cell>
          <cell r="G191" t="str">
            <v>Đại học</v>
          </cell>
          <cell r="H191" t="str">
            <v>Tổ chức quản lý nhân sự</v>
          </cell>
          <cell r="I191" t="str">
            <v>Quản lý nhà nước</v>
          </cell>
          <cell r="J191" t="str">
            <v>Chính quy</v>
          </cell>
          <cell r="K191" t="str">
            <v>Giỏi</v>
          </cell>
          <cell r="L191" t="str">
            <v>1</v>
          </cell>
          <cell r="M191" t="str">
            <v>Hành chính tổng hợp</v>
          </cell>
          <cell r="N191" t="str">
            <v>Đại học trở lên, ngành Kinh tế (thương mại quốc tế); Quản lý nhà nước; Quản trị nhân lực</v>
          </cell>
          <cell r="O191" t="str">
            <v>Phòng Hành chính - Tổng hợp và Thanh tra</v>
          </cell>
          <cell r="P191" t="str">
            <v>Chi cục Quản lý chất lượng Nông lâm sản và Thủy sản, Sở Nông nghiệp và PTNT</v>
          </cell>
          <cell r="Q191" t="str">
            <v>SNN.QLCL1</v>
          </cell>
          <cell r="R191" t="str">
            <v>Văn phòng</v>
          </cell>
        </row>
        <row r="192">
          <cell r="C192" t="str">
            <v>Anh</v>
          </cell>
          <cell r="D192" t="str">
            <v>02/12/1999</v>
          </cell>
          <cell r="E192" t="str">
            <v>Nữ</v>
          </cell>
          <cell r="F192" t="str">
            <v>Xã Đức Lạng, huyện Đức Thọ, tỉnh Hà Tĩnh</v>
          </cell>
          <cell r="G192" t="str">
            <v>Đại học</v>
          </cell>
          <cell r="H192" t="str">
            <v>Công nghệ thực phẩm</v>
          </cell>
          <cell r="I192" t="str">
            <v>Công nghệ thực phẩm</v>
          </cell>
          <cell r="J192" t="str">
            <v>Chính quy</v>
          </cell>
          <cell r="K192" t="str">
            <v>Khá</v>
          </cell>
          <cell r="L192" t="str">
            <v>1</v>
          </cell>
          <cell r="M192" t="str">
            <v xml:space="preserve">Quản lý chế biến thương mại nông lâm thủy sản </v>
          </cell>
          <cell r="N192" t="str">
            <v>Đại học trở lên, các ngành, chuyên ngành: Kinh tế học; Luật; Chế biến lương thực, thực phẩm; Nông nghiệp</v>
          </cell>
          <cell r="O192" t="str">
            <v>Phòng Quản lý chất lượng và Chế biến thương mại</v>
          </cell>
          <cell r="P192" t="str">
            <v>Chi cục Quản lý chất lượng Nông lâm sản và Thủy sản, Sở Nông nghiệp và PTNT</v>
          </cell>
          <cell r="Q192" t="str">
            <v>SNN.QLCL2</v>
          </cell>
          <cell r="R192" t="str">
            <v>Chế biến, bảo quản nông, lâm, thủy sản</v>
          </cell>
        </row>
        <row r="193">
          <cell r="C193" t="str">
            <v>Bảo</v>
          </cell>
          <cell r="D193" t="str">
            <v>18/10/1997</v>
          </cell>
          <cell r="E193" t="str">
            <v>Nam</v>
          </cell>
          <cell r="F193" t="str">
            <v>Phường Đại Nài, TP Hà Tĩnh, tỉnh Hà Tĩnh</v>
          </cell>
          <cell r="G193" t="str">
            <v>Đại học</v>
          </cell>
          <cell r="H193" t="str">
            <v>Nông học POHE</v>
          </cell>
          <cell r="I193" t="str">
            <v>Nông nghiệp</v>
          </cell>
          <cell r="J193" t="str">
            <v>Chính quy</v>
          </cell>
          <cell r="K193" t="str">
            <v>Trung bình</v>
          </cell>
          <cell r="L193" t="str">
            <v>1</v>
          </cell>
          <cell r="M193" t="str">
            <v xml:space="preserve">Quản lý chế biến thương mại nông lâm thủy sản </v>
          </cell>
          <cell r="N193" t="str">
            <v>Đại học trở lên, các ngành, chuyên ngành: Kinh tế học; Luật; Chế biến lương thực, thực phẩm; Nông nghiệp</v>
          </cell>
          <cell r="O193" t="str">
            <v>Phòng Quản lý chất lượng và Chế biến thương mại</v>
          </cell>
          <cell r="P193" t="str">
            <v>Chi cục Quản lý chất lượng Nông lâm sản và Thủy sản, Sở Nông nghiệp và PTNT</v>
          </cell>
          <cell r="Q193" t="str">
            <v>SNN.QLCL2</v>
          </cell>
          <cell r="R193" t="str">
            <v>Chế biến, bảo quản nông, lâm, thủy sản</v>
          </cell>
        </row>
        <row r="194">
          <cell r="C194" t="str">
            <v>Thanh</v>
          </cell>
          <cell r="D194" t="str">
            <v>10/12/1994</v>
          </cell>
          <cell r="E194" t="str">
            <v>Nữ</v>
          </cell>
          <cell r="F194" t="str">
            <v>Xã Kỳ Châu, huyện Kỳ Anh, tỉnh Hà Tĩnh</v>
          </cell>
          <cell r="G194" t="str">
            <v>Đại học</v>
          </cell>
          <cell r="H194" t="str">
            <v>Công nghệ thực phẩm</v>
          </cell>
          <cell r="I194" t="str">
            <v>Công nghệ thực phẩm</v>
          </cell>
          <cell r="J194" t="str">
            <v>Chính quy</v>
          </cell>
          <cell r="K194" t="str">
            <v>Giỏi</v>
          </cell>
          <cell r="L194" t="str">
            <v>1</v>
          </cell>
          <cell r="M194" t="str">
            <v xml:space="preserve">Quản lý chế biến thương mại nông lâm thủy sản </v>
          </cell>
          <cell r="N194" t="str">
            <v>Đại học trở lên, các ngành, chuyên ngành: Kinh tế học; Luật; Chế biến lương thực, thực phẩm; Nông nghiệp</v>
          </cell>
          <cell r="O194" t="str">
            <v>Phòng Quản lý chất lượng và Chế biến thương mại</v>
          </cell>
          <cell r="P194" t="str">
            <v>Chi cục Quản lý chất lượng Nông lâm sản và Thủy sản, Sở Nông nghiệp và PTNT</v>
          </cell>
          <cell r="Q194" t="str">
            <v>SNN.QLCL2</v>
          </cell>
          <cell r="R194" t="str">
            <v>Chế biến, bảo quản nông, lâm, thủy sản</v>
          </cell>
        </row>
        <row r="195">
          <cell r="C195" t="str">
            <v>Tiến</v>
          </cell>
          <cell r="D195" t="str">
            <v>27/4/1991</v>
          </cell>
          <cell r="E195" t="str">
            <v>Nam</v>
          </cell>
          <cell r="F195" t="str">
            <v>Phường Hà Huy Tập, TP Hà Tĩnh, tỉnh Hà Tĩnh</v>
          </cell>
          <cell r="G195" t="str">
            <v>Đại học</v>
          </cell>
          <cell r="H195" t="str">
            <v>Kinh tế thương mại</v>
          </cell>
          <cell r="I195" t="str">
            <v>Kinh tế</v>
          </cell>
          <cell r="J195" t="str">
            <v>Chính quy</v>
          </cell>
          <cell r="K195" t="str">
            <v>Khá</v>
          </cell>
          <cell r="L195" t="str">
            <v>1</v>
          </cell>
          <cell r="M195" t="str">
            <v xml:space="preserve">Quản lý chế biến thương mại nông lâm thủy sản </v>
          </cell>
          <cell r="N195" t="str">
            <v>Đại học trở lên, các ngành, chuyên ngành: Kinh tế học; Luật; Chế biến lương thực, thực phẩm; Nông nghiệp</v>
          </cell>
          <cell r="O195" t="str">
            <v>Phòng Quản lý chất lượng và Chế biến thương mại</v>
          </cell>
          <cell r="P195" t="str">
            <v>Chi cục Quản lý chất lượng Nông lâm sản và Thủy sản, Sở Nông nghiệp và PTNT</v>
          </cell>
          <cell r="Q195" t="str">
            <v>SNN.QLCL2</v>
          </cell>
          <cell r="R195" t="str">
            <v>Chế biến, bảo quản nông, lâm, thủy sản</v>
          </cell>
        </row>
        <row r="197">
          <cell r="C197" t="str">
            <v>Anh</v>
          </cell>
          <cell r="D197" t="str">
            <v>31/8/1996</v>
          </cell>
          <cell r="E197" t="str">
            <v>Nam</v>
          </cell>
          <cell r="F197" t="str">
            <v>Xã Phù Lưu, huyện Lộc Hà, tỉnh Hà Tĩnh</v>
          </cell>
          <cell r="G197" t="str">
            <v>Đại học</v>
          </cell>
          <cell r="H197" t="str">
            <v>Kinh tế đầu tư</v>
          </cell>
          <cell r="I197" t="str">
            <v>Kinh tế</v>
          </cell>
          <cell r="J197" t="str">
            <v>Chính quy</v>
          </cell>
          <cell r="K197" t="str">
            <v>Khá</v>
          </cell>
          <cell r="L197">
            <v>1</v>
          </cell>
          <cell r="M197" t="str">
            <v>Hành chính Tổng hợp</v>
          </cell>
          <cell r="N197" t="str">
            <v>Đại học trở lên, ngành: Kinh tế; Luật.</v>
          </cell>
          <cell r="O197" t="str">
            <v>Phòng Hành chính- Tổng hợp</v>
          </cell>
          <cell r="P197" t="str">
            <v>Chi cục Trồng trọt và Bảo vệ thực vật, Sở Nông nghiệp và Phát triển nông thôn</v>
          </cell>
          <cell r="Q197" t="str">
            <v>SNN.BVTV</v>
          </cell>
          <cell r="R197" t="str">
            <v>Văn phòng</v>
          </cell>
        </row>
        <row r="198">
          <cell r="C198" t="str">
            <v>Dung</v>
          </cell>
          <cell r="D198" t="str">
            <v>20/6/1998</v>
          </cell>
          <cell r="E198" t="str">
            <v>Nữ</v>
          </cell>
          <cell r="F198" t="str">
            <v>Phường Nguyễn Du, thành phố Hà Tĩnh, tỉnh Hà Tĩnh</v>
          </cell>
          <cell r="G198" t="str">
            <v>Đại học</v>
          </cell>
          <cell r="H198" t="str">
            <v>Luật</v>
          </cell>
          <cell r="I198" t="str">
            <v>Luật</v>
          </cell>
          <cell r="J198" t="str">
            <v>Chính quy</v>
          </cell>
          <cell r="K198" t="str">
            <v>Khá</v>
          </cell>
          <cell r="L198">
            <v>1</v>
          </cell>
          <cell r="M198" t="str">
            <v>Hành chính Tổng hợp</v>
          </cell>
          <cell r="N198" t="str">
            <v>Đại học trở lên, ngành: Kinh tế; Luật.</v>
          </cell>
          <cell r="O198" t="str">
            <v>Phòng Haành chính- Tổng hợp</v>
          </cell>
          <cell r="P198" t="str">
            <v>Chi cục Trồng trọt và Bảo vệ thực vật, Sở Nông nghiệp và Phát triển nông thôn</v>
          </cell>
          <cell r="Q198" t="str">
            <v>SNN.BVTV</v>
          </cell>
          <cell r="R198" t="str">
            <v>Văn phòng</v>
          </cell>
        </row>
        <row r="199">
          <cell r="C199" t="str">
            <v>Hằng</v>
          </cell>
          <cell r="D199" t="str">
            <v>08/01/1995</v>
          </cell>
          <cell r="E199" t="str">
            <v>Nữ</v>
          </cell>
          <cell r="F199" t="str">
            <v>Phường Nguyễn Du, TP Hà Tĩnh, tỉnh Hà Tĩnh</v>
          </cell>
          <cell r="G199" t="str">
            <v>Đại học</v>
          </cell>
          <cell r="H199" t="str">
            <v>Luật</v>
          </cell>
          <cell r="I199" t="str">
            <v>Luật</v>
          </cell>
          <cell r="J199" t="str">
            <v>Chính quy</v>
          </cell>
          <cell r="K199" t="str">
            <v>Khá</v>
          </cell>
          <cell r="L199">
            <v>1</v>
          </cell>
          <cell r="M199" t="str">
            <v>Hành chính Tổng hợp</v>
          </cell>
          <cell r="N199" t="str">
            <v>Đại học trở lên, ngành: Kinh tế; Luật.</v>
          </cell>
          <cell r="O199" t="str">
            <v>Phòng Haành chính- Tổng hợp</v>
          </cell>
          <cell r="P199" t="str">
            <v>Chi cục Trồng trọt và Bảo vệ thực vật, Sở Nông nghiệp và Phát triển nông thôn</v>
          </cell>
          <cell r="Q199" t="str">
            <v>SNN.BVTV</v>
          </cell>
          <cell r="R199" t="str">
            <v>Văn phòng</v>
          </cell>
        </row>
        <row r="200">
          <cell r="C200" t="str">
            <v>Nga</v>
          </cell>
          <cell r="D200" t="str">
            <v>10/5/1992</v>
          </cell>
          <cell r="E200" t="str">
            <v>Nữ</v>
          </cell>
          <cell r="F200" t="str">
            <v>Phường Trần Phú, TP Hà Tĩnh, tỉnh Hà Tĩnh</v>
          </cell>
          <cell r="G200" t="str">
            <v>Đại học</v>
          </cell>
          <cell r="H200" t="str">
            <v>Kinh tế</v>
          </cell>
          <cell r="I200" t="str">
            <v>Kinh tế</v>
          </cell>
          <cell r="J200" t="str">
            <v>Chính quy</v>
          </cell>
          <cell r="K200" t="str">
            <v>Khá</v>
          </cell>
          <cell r="L200">
            <v>1</v>
          </cell>
          <cell r="M200" t="str">
            <v>Hành chính Tổng hợp</v>
          </cell>
          <cell r="N200" t="str">
            <v>Đại học trở lên, ngành: Kinh tế; Luật.</v>
          </cell>
          <cell r="O200" t="str">
            <v>Phòng Haành chính- Tổng hợp</v>
          </cell>
          <cell r="P200" t="str">
            <v>Chi cục Trồng trọt và Bảo vệ thực vật, Sở Nông nghiệp và Phát triển nông thôn</v>
          </cell>
          <cell r="Q200" t="str">
            <v>SNN.BVTV</v>
          </cell>
          <cell r="R200" t="str">
            <v>Văn phòng</v>
          </cell>
        </row>
        <row r="201">
          <cell r="C201" t="str">
            <v>Như</v>
          </cell>
          <cell r="D201" t="str">
            <v>23/02/1999</v>
          </cell>
          <cell r="E201" t="str">
            <v>Nữ</v>
          </cell>
          <cell r="F201" t="str">
            <v>Phường Hà Huy Tập, TP Hà Tĩnh, tỉnh Hà Tĩnh</v>
          </cell>
          <cell r="G201" t="str">
            <v>Đại học</v>
          </cell>
          <cell r="H201" t="str">
            <v>Luật</v>
          </cell>
          <cell r="I201" t="str">
            <v>Luật học</v>
          </cell>
          <cell r="J201" t="str">
            <v>Chính quy</v>
          </cell>
          <cell r="K201" t="str">
            <v>Khá</v>
          </cell>
          <cell r="L201">
            <v>1</v>
          </cell>
          <cell r="M201" t="str">
            <v>Hành chính Tổng hợp</v>
          </cell>
          <cell r="N201" t="str">
            <v>Đại học trở lên, ngành: Kinh tế; Luật.</v>
          </cell>
          <cell r="O201" t="str">
            <v>Phòng Haành chính- Tổng hợp</v>
          </cell>
          <cell r="P201" t="str">
            <v>Chi cục Trồng trọt và Bảo vệ thực vật, Sở Nông nghiệp và Phát triển nông thôn</v>
          </cell>
          <cell r="Q201" t="str">
            <v>SNN.BVTV</v>
          </cell>
          <cell r="R201" t="str">
            <v>Văn phòng</v>
          </cell>
        </row>
        <row r="202">
          <cell r="C202" t="str">
            <v>Thu</v>
          </cell>
          <cell r="D202" t="str">
            <v>10/02/1996</v>
          </cell>
          <cell r="E202" t="str">
            <v>Nữ</v>
          </cell>
          <cell r="F202" t="str">
            <v>Thị trấn Vũ Quang, huyện Vũ Quang, tỉnh Hà Tĩnh</v>
          </cell>
          <cell r="G202" t="str">
            <v>Đại học</v>
          </cell>
          <cell r="H202" t="str">
            <v>Luật</v>
          </cell>
          <cell r="I202" t="str">
            <v>Luật học</v>
          </cell>
          <cell r="J202" t="str">
            <v>Chính quy</v>
          </cell>
          <cell r="K202" t="str">
            <v>Giỏi</v>
          </cell>
          <cell r="L202">
            <v>1</v>
          </cell>
          <cell r="M202" t="str">
            <v>Hành chính Tổng hợp</v>
          </cell>
          <cell r="N202" t="str">
            <v>Đại học trở lên, ngành: Kinh tế; Luật.</v>
          </cell>
          <cell r="O202" t="str">
            <v>Phòng Haành chính- Tổng hợp</v>
          </cell>
          <cell r="P202" t="str">
            <v>Chi cục Trồng trọt và Bảo vệ thực vật, Sở Nông nghiệp và Phát triển nông thôn</v>
          </cell>
          <cell r="Q202" t="str">
            <v>SNN.BVTV</v>
          </cell>
          <cell r="R202" t="str">
            <v>Văn phòng</v>
          </cell>
        </row>
        <row r="204">
          <cell r="C204" t="str">
            <v>Kiều Dung</v>
          </cell>
          <cell r="D204" t="str">
            <v>24/6/1999</v>
          </cell>
          <cell r="E204" t="str">
            <v>Nữ</v>
          </cell>
          <cell r="F204" t="str">
            <v>Thị trấn Cẩm Xuyên, huyện Cẩm Xuyên, tỉnh Hà Tĩnh</v>
          </cell>
          <cell r="G204" t="str">
            <v>Đại học</v>
          </cell>
          <cell r="H204" t="str">
            <v>Báo chí</v>
          </cell>
          <cell r="I204" t="str">
            <v>Báo chí</v>
          </cell>
          <cell r="J204" t="str">
            <v>Chính quy</v>
          </cell>
          <cell r="K204" t="str">
            <v>Giỏi</v>
          </cell>
          <cell r="L204" t="str">
            <v>1</v>
          </cell>
          <cell r="M204" t="str">
            <v>Thông tin tuyên truyền</v>
          </cell>
          <cell r="N204" t="str">
            <v>Đại học trở lên, ngành: Báo chí và Truyền thông</v>
          </cell>
          <cell r="O204" t="str">
            <v>Phòng Tổng hợp, Thông tin, Dân nguyện</v>
          </cell>
          <cell r="P204" t="str">
            <v>Văn phòng Đoàn ĐBQH và HĐND tỉnh</v>
          </cell>
          <cell r="Q204" t="str">
            <v>VP.TH</v>
          </cell>
          <cell r="R204" t="str">
            <v>Văn phòng</v>
          </cell>
        </row>
        <row r="205">
          <cell r="C205" t="str">
            <v>Hoài Phương</v>
          </cell>
          <cell r="D205" t="str">
            <v>02/8/2000</v>
          </cell>
          <cell r="E205" t="str">
            <v>Nữ</v>
          </cell>
          <cell r="F205" t="str">
            <v>Thị trấn Đồng Lộc, huyện Can Lộc, tỉnh Hà Tĩnh</v>
          </cell>
          <cell r="G205" t="str">
            <v>Đại học</v>
          </cell>
          <cell r="H205" t="str">
            <v>Báo chí</v>
          </cell>
          <cell r="I205" t="str">
            <v>Báo chí</v>
          </cell>
          <cell r="J205" t="str">
            <v>Chính quy</v>
          </cell>
          <cell r="K205" t="str">
            <v>Giỏi</v>
          </cell>
          <cell r="L205" t="str">
            <v>1</v>
          </cell>
          <cell r="M205" t="str">
            <v>Thông tin tuyên truyền</v>
          </cell>
          <cell r="N205" t="str">
            <v>Đại học trở lên, ngành: Báo chí và Truyền thông</v>
          </cell>
          <cell r="O205" t="str">
            <v>Phòng Tổng hợp, Thông tin, Dân nguyện</v>
          </cell>
          <cell r="P205" t="str">
            <v>Văn phòng Đoàn ĐBQH và HĐND tỉnh</v>
          </cell>
          <cell r="Q205" t="str">
            <v>VP.TH</v>
          </cell>
          <cell r="R205" t="str">
            <v>Văn phòng</v>
          </cell>
        </row>
        <row r="206">
          <cell r="C206" t="str">
            <v>Sơn</v>
          </cell>
          <cell r="D206" t="str">
            <v>22/4/1994</v>
          </cell>
          <cell r="E206" t="str">
            <v>Nam</v>
          </cell>
          <cell r="F206" t="str">
            <v>Xã Thạch Trung, TP Hà Tĩnh, tỉnh Hà Tĩnh</v>
          </cell>
          <cell r="G206" t="str">
            <v>Đại học</v>
          </cell>
          <cell r="H206" t="str">
            <v>Báo in</v>
          </cell>
          <cell r="I206" t="str">
            <v>Báo chí</v>
          </cell>
          <cell r="J206" t="str">
            <v>Chính quy</v>
          </cell>
          <cell r="K206" t="str">
            <v>khá</v>
          </cell>
          <cell r="L206" t="str">
            <v>1</v>
          </cell>
          <cell r="M206" t="str">
            <v>Thông tin tuyên truyền</v>
          </cell>
          <cell r="N206" t="str">
            <v>Đại học trở lên, ngành: Báo chí và Truyền thông</v>
          </cell>
          <cell r="O206" t="str">
            <v>Phòng Tổng hợp, Thông tin, Dân nguyện</v>
          </cell>
          <cell r="P206" t="str">
            <v>Văn phòng Đoàn ĐBQH và HĐND tỉnh</v>
          </cell>
          <cell r="Q206" t="str">
            <v>VP.TH</v>
          </cell>
          <cell r="R206" t="str">
            <v>Văn phòng</v>
          </cell>
        </row>
        <row r="208">
          <cell r="C208" t="str">
            <v>Cường</v>
          </cell>
          <cell r="D208" t="str">
            <v>26/3/1989</v>
          </cell>
          <cell r="E208" t="str">
            <v>Nam</v>
          </cell>
          <cell r="F208" t="str">
            <v>Xã Thuận Lộc, Thị xã Hồng Lĩnh, tỉnh Hà Tĩnh</v>
          </cell>
          <cell r="G208" t="str">
            <v>Đại học</v>
          </cell>
          <cell r="H208" t="str">
            <v>Kỹ thuật xây dựng Cầu đường</v>
          </cell>
          <cell r="I208" t="str">
            <v>Xây dựng cầu đường</v>
          </cell>
          <cell r="J208" t="str">
            <v>Chính quy</v>
          </cell>
          <cell r="K208" t="str">
            <v>Trung bình khá</v>
          </cell>
          <cell r="L208" t="str">
            <v>1</v>
          </cell>
          <cell r="M208" t="str">
            <v>Quản lý hạ tầng giao thông</v>
          </cell>
          <cell r="N208" t="str">
            <v>Đại học trở lên, chuyên ngành: Kỹ thuật xây dựng cầu - đường;  Kỹ thuật xây dựng đường bộ; Kỹ thuật xây dựng cầu hầm</v>
          </cell>
          <cell r="O208" t="str">
            <v>Phòng Quản lý kết cấu hạ tầng và an toàn giao thông</v>
          </cell>
          <cell r="P208" t="str">
            <v>Sở Giao thông vận tải</v>
          </cell>
          <cell r="Q208" t="str">
            <v>SGTVT.QLHT</v>
          </cell>
          <cell r="R208" t="str">
            <v>Giao thông - Vận tải</v>
          </cell>
        </row>
        <row r="209">
          <cell r="C209" t="str">
            <v>Sơn</v>
          </cell>
          <cell r="D209" t="str">
            <v>17/02/1988</v>
          </cell>
          <cell r="E209" t="str">
            <v>Nam</v>
          </cell>
          <cell r="F209" t="str">
            <v>Xã Việt Tiến, huyện Thạch Hà, tỉnh Hà Tĩnh</v>
          </cell>
          <cell r="G209" t="str">
            <v>Đại học</v>
          </cell>
          <cell r="H209" t="str">
            <v>XD cầu đường</v>
          </cell>
          <cell r="I209" t="str">
            <v>Kỹ thuật xây dựng công trình giao thông</v>
          </cell>
          <cell r="J209" t="str">
            <v>Chính quy</v>
          </cell>
          <cell r="K209" t="str">
            <v>trung bình</v>
          </cell>
          <cell r="L209" t="str">
            <v>1</v>
          </cell>
          <cell r="M209" t="str">
            <v>Quản lý hạ tầng giao thông</v>
          </cell>
          <cell r="N209" t="str">
            <v>Đại học trở lên, chuyên ngành: Kỹ thuật xây dựng cầu - đường;  Kỹ thuật xây dựng đường bộ; Kỹ thuật xây dựng cầu hầm</v>
          </cell>
          <cell r="O209" t="str">
            <v>Phòng Quản lý kết cấu hạ tầng và an toàn giao thông</v>
          </cell>
          <cell r="P209" t="str">
            <v>Sở Giao thông vận tải</v>
          </cell>
          <cell r="Q209" t="str">
            <v>SGTVT.QLHT</v>
          </cell>
          <cell r="R209" t="str">
            <v>Giao thông - Vận tải</v>
          </cell>
        </row>
        <row r="210">
          <cell r="C210" t="str">
            <v>Vinh</v>
          </cell>
          <cell r="D210" t="str">
            <v>20/9/1988</v>
          </cell>
          <cell r="E210" t="str">
            <v>Nam</v>
          </cell>
          <cell r="F210" t="str">
            <v>Xã Hồng Lộc, huyện Lộc Hà, tỉnh Hà Tĩnh</v>
          </cell>
          <cell r="G210" t="str">
            <v>Đại học</v>
          </cell>
          <cell r="H210" t="str">
            <v>cầu hầm</v>
          </cell>
          <cell r="I210" t="str">
            <v>Xây dựng cầu đường</v>
          </cell>
          <cell r="J210" t="str">
            <v>Chính quy</v>
          </cell>
          <cell r="K210" t="str">
            <v>Trung bình khá</v>
          </cell>
          <cell r="L210" t="str">
            <v>1</v>
          </cell>
          <cell r="M210" t="str">
            <v>Quản lý hạ tầng giao thông</v>
          </cell>
          <cell r="N210" t="str">
            <v>Đại học trở lên, chuyên ngành: Kỹ thuật xây dựng cầu - đường;  Kỹ thuật xây dựng đường bộ; Kỹ thuật xây dựng cầu hầm</v>
          </cell>
          <cell r="O210" t="str">
            <v>Phòng Quản lý kết cấu hạ tầng và an toàn giao thông</v>
          </cell>
          <cell r="P210" t="str">
            <v>Sở Giao thông vận tải</v>
          </cell>
          <cell r="Q210" t="str">
            <v>SGTVT.QLHT</v>
          </cell>
          <cell r="R210" t="str">
            <v>Giao thông - Vận tải</v>
          </cell>
        </row>
        <row r="211">
          <cell r="C211" t="str">
            <v>Cầm</v>
          </cell>
          <cell r="D211" t="str">
            <v>04/8/1998</v>
          </cell>
          <cell r="E211" t="str">
            <v>Nam</v>
          </cell>
          <cell r="F211" t="str">
            <v>Phường Bắc hồng, thị xã Hồng Lĩnh</v>
          </cell>
          <cell r="G211" t="str">
            <v>Đại học</v>
          </cell>
          <cell r="H211" t="str">
            <v>Kỹ thuật giao thông đường bộ và sân bay</v>
          </cell>
          <cell r="I211" t="str">
            <v>Kỹ thuật xây dựng công trình giao thông</v>
          </cell>
          <cell r="J211" t="str">
            <v>Chính quy</v>
          </cell>
          <cell r="K211" t="str">
            <v>Khá</v>
          </cell>
          <cell r="L211" t="str">
            <v>1</v>
          </cell>
          <cell r="M211" t="str">
            <v xml:space="preserve">Quản lý chất lượng công trình giao thông </v>
          </cell>
          <cell r="N211" t="str">
            <v>Đại học trở lên, chuyên ngành: Kỹ thuật xây dựng cầu - đường;  Kỹ thuật xây dựng đường bộ; Kỹ thuật xây dựng cầu hầm</v>
          </cell>
          <cell r="O211" t="str">
            <v xml:space="preserve">Phòng Quản lý chất lượng công trình giao thông </v>
          </cell>
          <cell r="P211" t="str">
            <v>Sở Giao thông vận tải</v>
          </cell>
          <cell r="Q211" t="str">
            <v>SGTVT.QLCL</v>
          </cell>
          <cell r="R211" t="str">
            <v>Giao thông - Vận tải</v>
          </cell>
        </row>
        <row r="212">
          <cell r="C212" t="str">
            <v>Đắc</v>
          </cell>
          <cell r="D212" t="str">
            <v>13/3/1987</v>
          </cell>
          <cell r="E212" t="str">
            <v>Nam</v>
          </cell>
          <cell r="F212" t="str">
            <v>Phường Bắc Hồng, Thị xã Hồng Lĩnh</v>
          </cell>
          <cell r="G212" t="str">
            <v>Đại học</v>
          </cell>
          <cell r="H212" t="str">
            <v>Xây dựng cầu đường</v>
          </cell>
          <cell r="I212" t="str">
            <v>Xây dựng cầu đường</v>
          </cell>
          <cell r="J212" t="str">
            <v>Chính quy</v>
          </cell>
          <cell r="K212" t="str">
            <v>TB</v>
          </cell>
          <cell r="L212" t="str">
            <v>1</v>
          </cell>
          <cell r="M212" t="str">
            <v xml:space="preserve">Quản lý chất lượng công trình giao thông </v>
          </cell>
          <cell r="N212" t="str">
            <v>Đại học trở lên, chuyên ngành: Kỹ thuật xây dựng cầu - đường;  Kỹ thuật xây dựng đường bộ; Kỹ thuật xây dựng cầu hầm</v>
          </cell>
          <cell r="O212" t="str">
            <v xml:space="preserve">Phòng Quản lý chất lượng công trình giao thông </v>
          </cell>
          <cell r="P212" t="str">
            <v>Sở Giao thông vận tải</v>
          </cell>
          <cell r="Q212" t="str">
            <v>SGTVT.QLCL</v>
          </cell>
          <cell r="R212" t="str">
            <v>Giao thông - Vận tải</v>
          </cell>
        </row>
        <row r="213">
          <cell r="C213" t="str">
            <v>Hưng</v>
          </cell>
          <cell r="D213" t="str">
            <v>08/6/1980</v>
          </cell>
          <cell r="E213" t="str">
            <v>Nam</v>
          </cell>
          <cell r="F213" t="str">
            <v>Phường Tân Giang, TP Hà Tĩnh, tỉnh Hà Tĩnh</v>
          </cell>
          <cell r="G213" t="str">
            <v>Đại học</v>
          </cell>
          <cell r="H213" t="str">
            <v>Xây dựng Cầu đường</v>
          </cell>
          <cell r="I213" t="str">
            <v xml:space="preserve">Xây dựng </v>
          </cell>
          <cell r="J213" t="str">
            <v>Chính quy</v>
          </cell>
          <cell r="K213" t="str">
            <v>Trung bình khá</v>
          </cell>
          <cell r="L213" t="str">
            <v>1</v>
          </cell>
          <cell r="M213" t="str">
            <v xml:space="preserve">Quản lý chất lượng công trình giao thông </v>
          </cell>
          <cell r="N213" t="str">
            <v>Đại học trở lên, chuyên ngành: Kỹ thuật xây dựng cầu - đường;  Kỹ thuật xây dựng đường bộ; Kỹ thuật xây dựng cầu hầm</v>
          </cell>
          <cell r="O213" t="str">
            <v xml:space="preserve">Phòng Quản lý chất lượng công trình giao thông </v>
          </cell>
          <cell r="P213" t="str">
            <v>Sở Giao thông vận tải</v>
          </cell>
          <cell r="Q213" t="str">
            <v>SGTVT.QLCL</v>
          </cell>
          <cell r="R213" t="str">
            <v>Giao thông - Vận tải</v>
          </cell>
          <cell r="S213" t="str">
            <v>CTB</v>
          </cell>
          <cell r="T213" t="str">
            <v>5</v>
          </cell>
        </row>
        <row r="214">
          <cell r="G214" t="str">
            <v>Thạc sỹ</v>
          </cell>
          <cell r="H214" t="str">
            <v>Xây dựng cầu hầm</v>
          </cell>
          <cell r="I214" t="str">
            <v>Thạc sỹ xây dựng</v>
          </cell>
          <cell r="J214" t="str">
            <v>Chính quy</v>
          </cell>
        </row>
        <row r="215">
          <cell r="C215" t="str">
            <v>Quả</v>
          </cell>
          <cell r="D215" t="str">
            <v>02/9/1986</v>
          </cell>
          <cell r="E215" t="str">
            <v>Nam</v>
          </cell>
          <cell r="F215" t="str">
            <v>Phường Nam hồng, thị xã Hồng Lĩnh</v>
          </cell>
          <cell r="G215" t="str">
            <v>Đại học</v>
          </cell>
          <cell r="H215" t="str">
            <v>Xây dựng cầu đường</v>
          </cell>
          <cell r="I215" t="str">
            <v>Xây dựng cầu đường</v>
          </cell>
          <cell r="J215" t="str">
            <v>Chính quy</v>
          </cell>
          <cell r="K215" t="str">
            <v>TB khá</v>
          </cell>
          <cell r="L215" t="str">
            <v>1</v>
          </cell>
          <cell r="M215" t="str">
            <v xml:space="preserve">Quản lý chất lượng công trình giao thông </v>
          </cell>
          <cell r="N215" t="str">
            <v>Đại học trở lên, chuyên ngành: Kỹ thuật xây dựng cầu - đường;  Kỹ thuật xây dựng đường bộ; Kỹ thuật xây dựng cầu hầm</v>
          </cell>
          <cell r="O215" t="str">
            <v xml:space="preserve">Phòng Quản lý chất lượng công trình giao thông </v>
          </cell>
          <cell r="P215" t="str">
            <v>Sở Giao thông vận tải</v>
          </cell>
          <cell r="Q215" t="str">
            <v>SGTVT.QLCL</v>
          </cell>
          <cell r="R215" t="str">
            <v>Giao thông - Vận tải</v>
          </cell>
          <cell r="S215" t="str">
            <v>CTB</v>
          </cell>
          <cell r="T215" t="str">
            <v>5</v>
          </cell>
        </row>
        <row r="216">
          <cell r="C216" t="str">
            <v>Quang</v>
          </cell>
          <cell r="D216" t="str">
            <v>10/7/1997</v>
          </cell>
          <cell r="E216" t="str">
            <v>Nam</v>
          </cell>
          <cell r="F216" t="str">
            <v>Xã Đồng Môn, TP Hà Tĩnh</v>
          </cell>
          <cell r="G216" t="str">
            <v>Đại học</v>
          </cell>
          <cell r="H216" t="str">
            <v>Kỹ thuật giao thông đường bộ và sân bay</v>
          </cell>
          <cell r="I216" t="str">
            <v>Kỹ thuật xây dựng công trình giao thông</v>
          </cell>
          <cell r="J216" t="str">
            <v>Chính quy</v>
          </cell>
          <cell r="K216" t="str">
            <v>TB</v>
          </cell>
          <cell r="L216" t="str">
            <v>1</v>
          </cell>
          <cell r="M216" t="str">
            <v xml:space="preserve">Quản lý chất lượng công trình giao thông </v>
          </cell>
          <cell r="N216" t="str">
            <v>Đại học trở lên, chuyên ngành: Kỹ thuật xây dựng cầu - đường;  Kỹ thuật xây dựng đường bộ; Kỹ thuật xây dựng cầu hầm</v>
          </cell>
          <cell r="O216" t="str">
            <v xml:space="preserve">Phòng Quản lý chất lượng công trình giao thông </v>
          </cell>
          <cell r="P216" t="str">
            <v>Sở Giao thông vận tải</v>
          </cell>
          <cell r="Q216" t="str">
            <v>SGTVT.QLCL</v>
          </cell>
          <cell r="R216" t="str">
            <v>Giao thông - Vận tải</v>
          </cell>
        </row>
        <row r="217">
          <cell r="C217" t="str">
            <v>Quốc</v>
          </cell>
          <cell r="D217" t="str">
            <v>05/11/1999</v>
          </cell>
          <cell r="E217" t="str">
            <v>Nam</v>
          </cell>
          <cell r="F217" t="str">
            <v>Phường Hà Huy Tập, TP Hà Tĩnh, tỉnh Hà Tĩnh</v>
          </cell>
          <cell r="G217" t="str">
            <v>Đại học</v>
          </cell>
          <cell r="H217" t="str">
            <v>Xây dựng đường bộ</v>
          </cell>
          <cell r="I217" t="str">
            <v>Kỹ thuật xây dựng công trình giao thông</v>
          </cell>
          <cell r="J217" t="str">
            <v>Chính quy</v>
          </cell>
          <cell r="K217" t="str">
            <v>khá</v>
          </cell>
          <cell r="L217" t="str">
            <v>1</v>
          </cell>
          <cell r="M217" t="str">
            <v xml:space="preserve">Quản lý chất lượng công trình giao thông </v>
          </cell>
          <cell r="N217" t="str">
            <v>Đại học trở lên, chuyên ngành: Kỹ thuật xây dựng cầu - đường;  Kỹ thuật xây dựng đường bộ; Kỹ thuật xây dựng cầu hầm</v>
          </cell>
          <cell r="O217" t="str">
            <v xml:space="preserve">Phòng Quản lý chất lượng công trình giao thông </v>
          </cell>
          <cell r="P217" t="str">
            <v>Sở Giao thông vận tải</v>
          </cell>
          <cell r="Q217" t="str">
            <v>SGTVT.QLCL</v>
          </cell>
          <cell r="R217" t="str">
            <v>Giao thông - Vận tải</v>
          </cell>
        </row>
        <row r="218">
          <cell r="C218" t="str">
            <v>Sơn</v>
          </cell>
          <cell r="D218" t="str">
            <v>23/8/1993</v>
          </cell>
          <cell r="E218" t="str">
            <v>Nam</v>
          </cell>
          <cell r="F218" t="str">
            <v>Phường Thạch Linh, TP Hà Tĩnh</v>
          </cell>
          <cell r="G218" t="str">
            <v>Đại học</v>
          </cell>
          <cell r="H218" t="str">
            <v>Cầu đường bộ</v>
          </cell>
          <cell r="I218" t="str">
            <v>Kỹ thuật xây dựng công trình giao thông</v>
          </cell>
          <cell r="J218" t="str">
            <v>Chính quy</v>
          </cell>
          <cell r="K218" t="str">
            <v>Khá</v>
          </cell>
          <cell r="L218" t="str">
            <v>1</v>
          </cell>
          <cell r="M218" t="str">
            <v xml:space="preserve">Quản lý chất lượng công trình giao thông </v>
          </cell>
          <cell r="N218" t="str">
            <v>Đại học trở lên, chuyên ngành: Kỹ thuật xây dựng cầu - đường;  Kỹ thuật xây dựng đường bộ; Kỹ thuật xây dựng cầu hầm</v>
          </cell>
          <cell r="O218" t="str">
            <v xml:space="preserve">Phòng Quản lý chất lượng công trình giao thông </v>
          </cell>
          <cell r="P218" t="str">
            <v>Sở Giao thông vận tải</v>
          </cell>
          <cell r="Q218" t="str">
            <v>SGTVT.QLCL</v>
          </cell>
          <cell r="R218" t="str">
            <v>Giao thông - Vận tải</v>
          </cell>
        </row>
        <row r="219">
          <cell r="C219" t="str">
            <v>Trung</v>
          </cell>
          <cell r="D219" t="str">
            <v>06/5/1981</v>
          </cell>
          <cell r="E219" t="str">
            <v>Nam</v>
          </cell>
          <cell r="F219" t="str">
            <v>Xã Thuận Lộc, Thị xã Hồng Lĩnh, tỉnh Hà Tĩnh</v>
          </cell>
          <cell r="G219" t="str">
            <v>Đại học</v>
          </cell>
          <cell r="H219" t="str">
            <v>Tin học</v>
          </cell>
          <cell r="I219" t="str">
            <v>Tin học</v>
          </cell>
          <cell r="J219" t="str">
            <v>Tại chức</v>
          </cell>
          <cell r="K219" t="str">
            <v>Khá</v>
          </cell>
          <cell r="L219" t="str">
            <v>1</v>
          </cell>
          <cell r="M219" t="str">
            <v>Công nghệ thông tin</v>
          </cell>
          <cell r="N219" t="str">
            <v>Đại học trở lên, chuyên ngành: Công nghệ thông tin</v>
          </cell>
          <cell r="O219" t="str">
            <v>Phòng Quản lý Vận tải Phương tiện và Người lái</v>
          </cell>
          <cell r="P219" t="str">
            <v>Sở Giao thông vận tải</v>
          </cell>
          <cell r="Q219" t="str">
            <v>SGTVT.QLVT</v>
          </cell>
          <cell r="R219" t="str">
            <v>Công nghệ thông tin</v>
          </cell>
        </row>
        <row r="220">
          <cell r="G220" t="str">
            <v>Thạc sỹ</v>
          </cell>
          <cell r="H220" t="str">
            <v>Công nghệ thông tin</v>
          </cell>
        </row>
        <row r="222">
          <cell r="C222" t="str">
            <v xml:space="preserve"> Giang</v>
          </cell>
          <cell r="D222" t="str">
            <v>27/10/1994</v>
          </cell>
          <cell r="E222" t="str">
            <v>Nữ</v>
          </cell>
          <cell r="F222" t="str">
            <v>Thôn Kiều Thắng Lợi, xã Đan Trường, huyện Nghi Xuân, tỉnh Hà Tĩnh</v>
          </cell>
          <cell r="G222" t="str">
            <v>Đại học</v>
          </cell>
          <cell r="H222" t="str">
            <v>Quản lý văn hóa</v>
          </cell>
          <cell r="I222" t="str">
            <v>Quản lý văn hóa</v>
          </cell>
          <cell r="J222" t="str">
            <v>Chính quy</v>
          </cell>
          <cell r="K222" t="str">
            <v>Xuất sắc</v>
          </cell>
          <cell r="L222">
            <v>1</v>
          </cell>
          <cell r="M222" t="str">
            <v>Quản lý công tác dân số - kế hoạch hóa gia đình</v>
          </cell>
          <cell r="N222" t="str">
            <v>Đại học trở lên các chuyên ngànhY đa khoa; Y học dự phòng; Y tế công cộng; Dược sỹ; Điều dưỡng; Luật; Cử nhân Khoa học; Cử nhân Văn hóa; Ngữ văn; Thống kê; Hành chính học</v>
          </cell>
          <cell r="O222" t="str">
            <v>Phòng Nghiệp vụ</v>
          </cell>
          <cell r="P222" t="str">
            <v>Chi cục Dân số - Kế hoạch hóa gia đình, Sở Y tế</v>
          </cell>
          <cell r="Q222" t="str">
            <v>SYT.DS</v>
          </cell>
          <cell r="R222" t="str">
            <v>Dân số và Kế hoạch hóa gia đình</v>
          </cell>
        </row>
        <row r="223">
          <cell r="C223" t="str">
            <v>Hoa</v>
          </cell>
          <cell r="D223" t="str">
            <v>15/5/1991</v>
          </cell>
          <cell r="E223" t="str">
            <v>Nữ</v>
          </cell>
          <cell r="F223" t="str">
            <v>Xã Thạch Quý, TP Hà Tĩnh, tỉnh Hà Tĩnh</v>
          </cell>
          <cell r="G223" t="str">
            <v>Đại học</v>
          </cell>
          <cell r="H223" t="str">
            <v>Văn học</v>
          </cell>
          <cell r="I223" t="str">
            <v>Cử nhân văn học</v>
          </cell>
          <cell r="J223" t="str">
            <v>Chính quy</v>
          </cell>
          <cell r="K223" t="str">
            <v>Giỏi</v>
          </cell>
          <cell r="L223">
            <v>1</v>
          </cell>
          <cell r="M223" t="str">
            <v>Quản lý công tác dân số - kế hoạch hóa gia đình</v>
          </cell>
          <cell r="N223" t="str">
            <v>Đại học trở lên các chuyên ngànhY đa khoa; Y học dự phòng; Y tế công cộng; Dược sỹ; Điều dưỡng; Luật; Cử nhân Khoa học; Cử nhân Văn hóa; Ngữ văn; Thống kê; Hành chính học</v>
          </cell>
          <cell r="O223" t="str">
            <v>Phòng Nghiệp vụ</v>
          </cell>
          <cell r="P223" t="str">
            <v>Chi cục Dân số - Kế hoạch hóa gia đình, Sở Y tế</v>
          </cell>
          <cell r="Q223" t="str">
            <v>SYT.DS</v>
          </cell>
          <cell r="R223" t="str">
            <v>Dân số và Kế hoạch hóa gia đình</v>
          </cell>
        </row>
        <row r="224">
          <cell r="C224" t="str">
            <v>Phương</v>
          </cell>
          <cell r="D224" t="str">
            <v>20/9/1991</v>
          </cell>
          <cell r="E224" t="str">
            <v>Nữ</v>
          </cell>
          <cell r="F224" t="str">
            <v>Số nhà 08, ngõ 7, đường Phan Đình Phùng, TP Hà Tĩnh, tỉnh Hà Tĩnh</v>
          </cell>
          <cell r="G224" t="str">
            <v>Đại học</v>
          </cell>
          <cell r="H224" t="str">
            <v>Văn hóa học</v>
          </cell>
          <cell r="I224" t="str">
            <v>Văn hóa học</v>
          </cell>
          <cell r="J224" t="str">
            <v>Chính quy</v>
          </cell>
          <cell r="K224" t="str">
            <v>Giỏi</v>
          </cell>
          <cell r="L224">
            <v>1</v>
          </cell>
          <cell r="M224" t="str">
            <v>Quản lý công tác dân số - kế hoạch hóa gia đình</v>
          </cell>
          <cell r="N224" t="str">
            <v>Đại học trở lên các chuyên ngànhY đa khoa; Y học dự phòng; Y tế công cộng; Dược sỹ; Điều dưỡng; Luật; Cử nhân Khoa học; Cử nhân Văn hóa; Ngữ văn; Thống kê; Hành chính học</v>
          </cell>
          <cell r="O224" t="str">
            <v>Phòng Nghiệp vụ</v>
          </cell>
          <cell r="P224" t="str">
            <v>Chi cục Dân số - Kế hoạch hóa gia đình, Sở Y tế</v>
          </cell>
          <cell r="Q224" t="str">
            <v>SYT.DS</v>
          </cell>
          <cell r="R224" t="str">
            <v>Dân số và Kế hoạch hóa gia đình</v>
          </cell>
        </row>
        <row r="226">
          <cell r="C226" t="str">
            <v>Thuý</v>
          </cell>
          <cell r="D226" t="str">
            <v>18/7/1994</v>
          </cell>
          <cell r="E226" t="str">
            <v>Nữ</v>
          </cell>
          <cell r="F226" t="str">
            <v xml:space="preserve"> Xã Lưu Vĩnh Sơn, huyện Thạch Hà, tỉnh Hà Tĩnh</v>
          </cell>
          <cell r="G226" t="str">
            <v>Đại học</v>
          </cell>
          <cell r="H226" t="str">
            <v xml:space="preserve">Công nghệ thông tin </v>
          </cell>
          <cell r="I226" t="str">
            <v xml:space="preserve">Công nghệ thông tin </v>
          </cell>
          <cell r="J226" t="str">
            <v>Chính quy</v>
          </cell>
          <cell r="K226" t="str">
            <v>Khá</v>
          </cell>
          <cell r="L226" t="str">
            <v>1</v>
          </cell>
          <cell r="M226" t="str">
            <v>Công nghệ thông tin</v>
          </cell>
          <cell r="N226" t="str">
            <v>Đại học trở lên, chuyên ngành Công nghệ thông tin</v>
          </cell>
          <cell r="O226" t="str">
            <v>Văn phòng - Thanh tra</v>
          </cell>
          <cell r="P226" t="str">
            <v>Sở Ngoại vụ</v>
          </cell>
          <cell r="Q226" t="str">
            <v>SNgV.VP1</v>
          </cell>
          <cell r="R226" t="str">
            <v>Công nghệ thông tin</v>
          </cell>
        </row>
        <row r="227">
          <cell r="C227" t="str">
            <v>Dung</v>
          </cell>
          <cell r="D227" t="str">
            <v>03/02/1993</v>
          </cell>
          <cell r="E227" t="str">
            <v>Nữ</v>
          </cell>
          <cell r="F227" t="str">
            <v>Phường Trần Phú, TP Hà Tĩnh, tỉnh Hà Tĩnh</v>
          </cell>
          <cell r="G227" t="str">
            <v>Đại học</v>
          </cell>
          <cell r="H227" t="str">
            <v>Lưu trữ học</v>
          </cell>
          <cell r="I227" t="str">
            <v>Lưu trữ</v>
          </cell>
          <cell r="J227" t="str">
            <v>Chính quy</v>
          </cell>
          <cell r="K227" t="str">
            <v>Khá</v>
          </cell>
          <cell r="L227" t="str">
            <v>1</v>
          </cell>
          <cell r="M227" t="str">
            <v>Văn thư, lưu trữ</v>
          </cell>
          <cell r="N227" t="str">
            <v>Đại học trở lên, chuyên ngành: Lưu trữ học; Văn thư - Lưu trữ</v>
          </cell>
          <cell r="O227" t="str">
            <v>Văn phòng - Thanh tra</v>
          </cell>
          <cell r="P227" t="str">
            <v>Sở Ngoại vụ</v>
          </cell>
          <cell r="Q227" t="str">
            <v>SNgV.VP2</v>
          </cell>
          <cell r="R227" t="str">
            <v>Văn thư - lưu trữ</v>
          </cell>
        </row>
        <row r="228">
          <cell r="C228" t="str">
            <v>Dương</v>
          </cell>
          <cell r="D228" t="str">
            <v>25/8/1998</v>
          </cell>
          <cell r="E228" t="str">
            <v>Nữ</v>
          </cell>
          <cell r="F228" t="str">
            <v>Xã Hương Trà, huyện Hương Khê, tỉnh Hà Tĩnh</v>
          </cell>
          <cell r="G228" t="str">
            <v>Đại học</v>
          </cell>
          <cell r="H228" t="str">
            <v>Thương mại quốc tế</v>
          </cell>
          <cell r="I228" t="str">
            <v>Kinh tế</v>
          </cell>
          <cell r="J228" t="str">
            <v>Chính quy</v>
          </cell>
          <cell r="K228" t="str">
            <v>Khá</v>
          </cell>
          <cell r="L228" t="str">
            <v>1</v>
          </cell>
          <cell r="M228" t="str">
            <v>Quản lý hội nghị, hội thảo có yếu tố     nước ngoài</v>
          </cell>
          <cell r="N228" t="str">
            <v>Đại học trở lên, ngành: Luật; Luật Kinh tế; Kinh tế quốc tế; Thương mại quốc tế; Quản trị kinh doanh; Ngôn ngữ tiếng Anh</v>
          </cell>
          <cell r="O228" t="str">
            <v xml:space="preserve"> Phòng Hợp tác quốc tế</v>
          </cell>
          <cell r="P228" t="str">
            <v>Sở Ngoại vụ</v>
          </cell>
          <cell r="Q228" t="str">
            <v>SNgV.HTQT1</v>
          </cell>
          <cell r="R228" t="str">
            <v>Hợp tác quốc tế</v>
          </cell>
        </row>
        <row r="229">
          <cell r="C229" t="str">
            <v>Hằng</v>
          </cell>
          <cell r="D229" t="str">
            <v>12/10/2000</v>
          </cell>
          <cell r="E229" t="str">
            <v>Nữ</v>
          </cell>
          <cell r="F229" t="str">
            <v>Xã Thạch Khê, huyện Thạch Hà, tỉnh Hà Tĩnh</v>
          </cell>
          <cell r="G229" t="str">
            <v>Đại học</v>
          </cell>
          <cell r="H229" t="str">
            <v>Luật Kinh tế</v>
          </cell>
          <cell r="I229" t="str">
            <v>Luật Kinh tế</v>
          </cell>
          <cell r="J229" t="str">
            <v>Chính quy</v>
          </cell>
          <cell r="K229" t="str">
            <v>Khá</v>
          </cell>
          <cell r="L229" t="str">
            <v>1</v>
          </cell>
          <cell r="M229" t="str">
            <v>Quản lý hội nghị, hội thảo có yếu tố     nước ngoài</v>
          </cell>
          <cell r="N229" t="str">
            <v>Đại học trở lên, ngành: Luật; Luật Kinh tế; Kinh tế quốc tế; Thương mại quốc tế; Quản trị kinh doanh; Ngôn ngữ tiếng Anh</v>
          </cell>
          <cell r="O229" t="str">
            <v xml:space="preserve"> Phòng Hợp tác quốc tế</v>
          </cell>
          <cell r="P229" t="str">
            <v>Sở Ngoại vụ</v>
          </cell>
          <cell r="Q229" t="str">
            <v>SNgV.HTQT1</v>
          </cell>
          <cell r="R229" t="str">
            <v>Hợp tác quốc tế</v>
          </cell>
        </row>
        <row r="230">
          <cell r="C230" t="str">
            <v>Hoa</v>
          </cell>
          <cell r="D230" t="str">
            <v>15/10/1994</v>
          </cell>
          <cell r="E230" t="str">
            <v>Nữ</v>
          </cell>
          <cell r="F230" t="str">
            <v>Phường Thạch Linh, TP Hà Tĩnh, tỉnh Hà Tĩnh</v>
          </cell>
          <cell r="G230" t="str">
            <v>Đại học</v>
          </cell>
          <cell r="H230" t="str">
            <v>Tiếng Anh Thương mại</v>
          </cell>
          <cell r="I230" t="str">
            <v>Ngôn ngữ Anh</v>
          </cell>
          <cell r="J230" t="str">
            <v>Chính quy</v>
          </cell>
          <cell r="K230" t="str">
            <v>Khá</v>
          </cell>
          <cell r="L230" t="str">
            <v>1</v>
          </cell>
          <cell r="M230" t="str">
            <v>Quản lý hội nghị, hội thảo có yếu tố     nước ngoài</v>
          </cell>
          <cell r="N230" t="str">
            <v>Đại học trở lên, ngành: Luật; Luật Kinh tế; Kinh tế quốc tế; Thương mại quốc tế; Quản trị kinh doanh; Ngôn ngữ tiếng Anh</v>
          </cell>
          <cell r="O230" t="str">
            <v xml:space="preserve"> Phòng Hợp tác quốc tế</v>
          </cell>
          <cell r="P230" t="str">
            <v>Sở Ngoại vụ</v>
          </cell>
          <cell r="Q230" t="str">
            <v>SNgV.HTQT1</v>
          </cell>
          <cell r="R230" t="str">
            <v>Hợp tác quốc tế</v>
          </cell>
          <cell r="S230" t="str">
            <v>CTB</v>
          </cell>
          <cell r="T230" t="str">
            <v>5</v>
          </cell>
        </row>
        <row r="231">
          <cell r="C231" t="str">
            <v>Hường</v>
          </cell>
          <cell r="D231" t="str">
            <v>08/3/1997</v>
          </cell>
          <cell r="E231" t="str">
            <v>Nữ</v>
          </cell>
          <cell r="F231" t="str">
            <v>Phường Đại Nài, TP Hà Tĩnh, tỉnh Hà Tĩnh</v>
          </cell>
          <cell r="G231" t="str">
            <v>Đại học</v>
          </cell>
          <cell r="H231" t="str">
            <v>Luật Kinh tế</v>
          </cell>
          <cell r="I231" t="str">
            <v>Luật</v>
          </cell>
          <cell r="J231" t="str">
            <v>Chính quy</v>
          </cell>
          <cell r="K231" t="str">
            <v>Khá</v>
          </cell>
          <cell r="L231" t="str">
            <v>1</v>
          </cell>
          <cell r="M231" t="str">
            <v>Quản lý hội nghị, hội thảo có yếu tố     nước ngoài</v>
          </cell>
          <cell r="N231" t="str">
            <v>Đại học trở lên, ngành: Luật; Luật Kinh tế; Kinh tế quốc tế; Thương mại quốc tế; Quản trị kinh doanh; Ngôn ngữ tiếng Anh</v>
          </cell>
          <cell r="O231" t="str">
            <v xml:space="preserve"> Phòng Hợp tác quốc tế</v>
          </cell>
          <cell r="P231" t="str">
            <v>Sở Ngoại vụ</v>
          </cell>
          <cell r="Q231" t="str">
            <v>SNgV.HTQT1</v>
          </cell>
          <cell r="R231" t="str">
            <v>Hợp tác quốc tế</v>
          </cell>
        </row>
        <row r="232">
          <cell r="C232" t="str">
            <v>Linh</v>
          </cell>
          <cell r="D232" t="str">
            <v>04/6/1999</v>
          </cell>
          <cell r="E232" t="str">
            <v>Nữ</v>
          </cell>
          <cell r="F232" t="str">
            <v>Xã Lưu Vĩnh Sơn, huyện Thạch Hà, tỉnh Hà Tĩnh</v>
          </cell>
          <cell r="G232" t="str">
            <v>Đại học</v>
          </cell>
          <cell r="H232" t="str">
            <v>Luật Thương mại quốc tế</v>
          </cell>
          <cell r="I232" t="str">
            <v>Luật</v>
          </cell>
          <cell r="J232" t="str">
            <v>Chính quy</v>
          </cell>
          <cell r="K232" t="str">
            <v>Giỏi</v>
          </cell>
          <cell r="L232" t="str">
            <v>1</v>
          </cell>
          <cell r="M232" t="str">
            <v>Quản lý hội nghị, hội thảo có yếu tố     nước ngoài</v>
          </cell>
          <cell r="N232" t="str">
            <v>Đại học trở lên, ngành: Luật; Luật Kinh tế; Kinh tế quốc tế; Thương mại quốc tế; Quản trị kinh doanh; Ngôn ngữ tiếng Anh</v>
          </cell>
          <cell r="O232" t="str">
            <v xml:space="preserve"> Phòng Hợp tác quốc tế</v>
          </cell>
          <cell r="P232" t="str">
            <v>Sở Ngoại vụ</v>
          </cell>
          <cell r="Q232" t="str">
            <v>SNgV.HTQT1</v>
          </cell>
          <cell r="R232" t="str">
            <v>Hợp tác quốc tế</v>
          </cell>
        </row>
        <row r="233">
          <cell r="C233" t="str">
            <v>Ly</v>
          </cell>
          <cell r="D233" t="str">
            <v>26/3/1996</v>
          </cell>
          <cell r="E233" t="str">
            <v>Nữ</v>
          </cell>
          <cell r="F233" t="str">
            <v>Phường Tân Giang, TP Hà Tĩnh, tỉnh Hà Tĩnh</v>
          </cell>
          <cell r="G233" t="str">
            <v>Đại học</v>
          </cell>
          <cell r="H233" t="str">
            <v>Ngôn ngữ Anh -TCNH</v>
          </cell>
          <cell r="I233" t="str">
            <v>Ngôn ngữ Anh</v>
          </cell>
          <cell r="J233" t="str">
            <v>Chính quy</v>
          </cell>
          <cell r="K233" t="str">
            <v>Khá</v>
          </cell>
          <cell r="L233" t="str">
            <v>1</v>
          </cell>
          <cell r="M233" t="str">
            <v>Quản lý hội nghị, hội thảo có yếu tố     nước ngoài</v>
          </cell>
          <cell r="N233" t="str">
            <v>Đại học trở lên, ngành: Luật; Luật Kinh tế; Kinh tế quốc tế; Thương mại quốc tế; Quản trị kinh doanh; Ngôn ngữ tiếng Anh</v>
          </cell>
          <cell r="O233" t="str">
            <v xml:space="preserve"> Phòng Hợp tác quốc tế</v>
          </cell>
          <cell r="P233" t="str">
            <v>Sở Ngoại vụ</v>
          </cell>
          <cell r="Q233" t="str">
            <v>SNgV.HTQT1</v>
          </cell>
          <cell r="R233" t="str">
            <v>Hợp tác quốc tế</v>
          </cell>
        </row>
        <row r="234">
          <cell r="C234" t="str">
            <v>Nga</v>
          </cell>
          <cell r="D234" t="str">
            <v>20/7/1990</v>
          </cell>
          <cell r="E234" t="str">
            <v>Nữ</v>
          </cell>
          <cell r="F234" t="str">
            <v>Phường Thạch Linh, TP Hà Tĩnh, tỉnh Hà Tĩnh</v>
          </cell>
          <cell r="G234" t="str">
            <v>Đại học</v>
          </cell>
          <cell r="H234" t="str">
            <v>Tiếng Anh Tài chính kế toán</v>
          </cell>
          <cell r="I234" t="str">
            <v>Ngôn ngữ Anh</v>
          </cell>
          <cell r="J234" t="str">
            <v>Chính quy</v>
          </cell>
          <cell r="K234" t="str">
            <v xml:space="preserve"> Khá</v>
          </cell>
          <cell r="L234" t="str">
            <v>1</v>
          </cell>
          <cell r="M234" t="str">
            <v>Quản lý hội nghị, hội thảo có yếu tố     nước ngoài</v>
          </cell>
          <cell r="N234" t="str">
            <v>Đại học trở lên, ngành: Luật; Luật Kinh tế; Kinh tế quốc tế; Thương mại quốc tế; Quản trị kinh doanh; Ngôn ngữ tiếng Anh</v>
          </cell>
          <cell r="O234" t="str">
            <v xml:space="preserve"> Phòng Hợp tác quốc tế</v>
          </cell>
          <cell r="P234" t="str">
            <v>Sở Ngoại vụ</v>
          </cell>
          <cell r="Q234" t="str">
            <v>SNgV.HTQT1</v>
          </cell>
          <cell r="R234" t="str">
            <v>Hợp tác quốc tế</v>
          </cell>
        </row>
        <row r="235">
          <cell r="C235" t="str">
            <v>Thảo</v>
          </cell>
          <cell r="D235" t="str">
            <v>10/06/1996</v>
          </cell>
          <cell r="E235" t="str">
            <v>Nữ</v>
          </cell>
          <cell r="F235" t="str">
            <v>Xã Thạch Linh, TP Hà Tĩnh, tỉnh Hà Tĩnh</v>
          </cell>
          <cell r="G235" t="str">
            <v>Đại học</v>
          </cell>
          <cell r="H235" t="str">
            <v>Luật kinh doanh quốc tế</v>
          </cell>
          <cell r="I235" t="str">
            <v>Luật</v>
          </cell>
          <cell r="J235" t="str">
            <v>Chính quy</v>
          </cell>
          <cell r="K235" t="str">
            <v>Giỏi</v>
          </cell>
          <cell r="L235" t="str">
            <v>1</v>
          </cell>
          <cell r="M235" t="str">
            <v>Quản lý hội nghị, hội thảo có yếu tố     nước ngoài</v>
          </cell>
          <cell r="N235" t="str">
            <v>Đại học trở lên, ngành: Luật; Luật Kinh tế; Kinh tế quốc tế; Thương mại quốc tế; Quản trị kinh doanh; Ngôn ngữ tiếng Anh</v>
          </cell>
          <cell r="O235" t="str">
            <v xml:space="preserve"> Phòng Hợp tác quốc tế</v>
          </cell>
          <cell r="P235" t="str">
            <v>Sở Ngoại vụ</v>
          </cell>
          <cell r="Q235" t="str">
            <v>SNgV.HTQT1</v>
          </cell>
          <cell r="R235" t="str">
            <v>Hợp tác quốc tế</v>
          </cell>
        </row>
        <row r="236">
          <cell r="C236" t="str">
            <v>Thảo</v>
          </cell>
          <cell r="D236" t="str">
            <v>03/01/1998</v>
          </cell>
          <cell r="E236" t="str">
            <v>Nữ</v>
          </cell>
          <cell r="F236" t="str">
            <v>Thị trấn Lộc Hà, huyện Lộc Hà, tỉnh Hà Tĩnh</v>
          </cell>
          <cell r="G236" t="str">
            <v>Đại học</v>
          </cell>
          <cell r="H236" t="str">
            <v>Thương mại quốc tế</v>
          </cell>
          <cell r="I236" t="str">
            <v>Kinh tế quốc tế</v>
          </cell>
          <cell r="J236" t="str">
            <v>Chính quy</v>
          </cell>
          <cell r="K236" t="str">
            <v>Khá</v>
          </cell>
          <cell r="L236" t="str">
            <v>1</v>
          </cell>
          <cell r="M236" t="str">
            <v>Quản lý hội nghị, hội thảo có yếu tố     nước ngoài</v>
          </cell>
          <cell r="N236" t="str">
            <v>Đại học trở lên, ngành: Luật; Luật Kinh tế; Kinh tế quốc tế; Thương mại quốc tế; Quản trị kinh doanh; Ngôn ngữ tiếng Anh</v>
          </cell>
          <cell r="O236" t="str">
            <v xml:space="preserve"> Phòng Hợp tác quốc tế</v>
          </cell>
          <cell r="P236" t="str">
            <v>Sở Ngoại vụ</v>
          </cell>
          <cell r="Q236" t="str">
            <v>SNgV.HTQT1</v>
          </cell>
          <cell r="R236" t="str">
            <v>Hợp tác quốc tế</v>
          </cell>
        </row>
        <row r="237">
          <cell r="C237" t="str">
            <v>Trà</v>
          </cell>
          <cell r="D237" t="str">
            <v>12/02/1997</v>
          </cell>
          <cell r="E237" t="str">
            <v>Nữ</v>
          </cell>
          <cell r="F237" t="str">
            <v>Phường Tân Giang, TP Hà Tĩnh, tỉnh Hà Tĩnh</v>
          </cell>
          <cell r="G237" t="str">
            <v>Đại học</v>
          </cell>
          <cell r="H237" t="str">
            <v>Kinh tế quốc tế</v>
          </cell>
          <cell r="I237" t="str">
            <v>Kinh tế quốc tế</v>
          </cell>
          <cell r="J237" t="str">
            <v>Chính quy</v>
          </cell>
          <cell r="K237" t="str">
            <v>Khá</v>
          </cell>
          <cell r="L237" t="str">
            <v>1</v>
          </cell>
          <cell r="M237" t="str">
            <v>Quản lý hội nghị, hội thảo có yếu tố     nước ngoài</v>
          </cell>
          <cell r="N237" t="str">
            <v>Đại học trở lên, ngành: Luật; Luật Kinh tế; Kinh tế quốc tế; Thương mại quốc tế; Quản trị kinh doanh; Ngôn ngữ tiếng Anh</v>
          </cell>
          <cell r="O237" t="str">
            <v xml:space="preserve"> Phòng Hợp tác quốc tế</v>
          </cell>
          <cell r="P237" t="str">
            <v>Sở Ngoại vụ</v>
          </cell>
          <cell r="Q237" t="str">
            <v>SNgV.HTQT1</v>
          </cell>
          <cell r="R237" t="str">
            <v>Hợp tác quốc tế</v>
          </cell>
        </row>
        <row r="238">
          <cell r="C238" t="str">
            <v>Mai</v>
          </cell>
          <cell r="D238" t="str">
            <v>20/11/1991</v>
          </cell>
          <cell r="E238" t="str">
            <v>Nữ</v>
          </cell>
          <cell r="F238" t="str">
            <v>Xã Khánh Vĩnh Yên, huyện Can Lộc, tỉnh Hà Tĩnh</v>
          </cell>
          <cell r="G238" t="str">
            <v>Đại học</v>
          </cell>
          <cell r="H238" t="str">
            <v>Tiếng Anh Quan hệ quốc tế</v>
          </cell>
          <cell r="I238" t="str">
            <v>Ngôn ngữ Anh</v>
          </cell>
          <cell r="J238" t="str">
            <v>Chính quy</v>
          </cell>
          <cell r="K238" t="str">
            <v>Trung bình Khá</v>
          </cell>
          <cell r="L238" t="str">
            <v>1</v>
          </cell>
          <cell r="M238" t="str">
            <v>Phiên dịch (tiếng Anh)</v>
          </cell>
          <cell r="N238" t="str">
            <v>Đại học trở lên, ngành ngôn ngữ tiếng Anh</v>
          </cell>
          <cell r="O238" t="str">
            <v xml:space="preserve"> Phòng Hợp tác quốc tế</v>
          </cell>
          <cell r="P238" t="str">
            <v>Sở Ngoại vụ</v>
          </cell>
          <cell r="Q238" t="str">
            <v>SNgV.HTQT2</v>
          </cell>
          <cell r="R238" t="str">
            <v>Hợp tác quốc tế</v>
          </cell>
        </row>
        <row r="239">
          <cell r="C239" t="str">
            <v>Trang</v>
          </cell>
          <cell r="D239" t="str">
            <v>23/10/1998</v>
          </cell>
          <cell r="E239" t="str">
            <v>Nữ</v>
          </cell>
          <cell r="F239" t="str">
            <v>Phường Bắc Hà, TP Hà Tĩnh, tỉnh Hà Tĩnh</v>
          </cell>
          <cell r="G239" t="str">
            <v>Đại học</v>
          </cell>
          <cell r="H239" t="str">
            <v>Ngôn ngữ Anh</v>
          </cell>
          <cell r="I239" t="str">
            <v>Ngôn ngữ Anh</v>
          </cell>
          <cell r="J239" t="str">
            <v>Chính quy</v>
          </cell>
          <cell r="K239" t="str">
            <v>Khá</v>
          </cell>
          <cell r="L239" t="str">
            <v>1</v>
          </cell>
          <cell r="M239" t="str">
            <v>Phiên dịch (tiếng Anh)</v>
          </cell>
          <cell r="N239" t="str">
            <v>Đại học trở lên, ngành ngôn ngữ tiếng Anh</v>
          </cell>
          <cell r="O239" t="str">
            <v xml:space="preserve"> Phòng Hợp tác quốc tế</v>
          </cell>
          <cell r="P239" t="str">
            <v>Sở Ngoại vụ</v>
          </cell>
          <cell r="Q239" t="str">
            <v>SNgV.HTQT2</v>
          </cell>
          <cell r="R239" t="str">
            <v>Hợp tác quốc tế</v>
          </cell>
        </row>
        <row r="241">
          <cell r="C241" t="str">
            <v>Nhung</v>
          </cell>
          <cell r="D241" t="str">
            <v>10/10/2000</v>
          </cell>
          <cell r="E241" t="str">
            <v>Nữ</v>
          </cell>
          <cell r="F241" t="str">
            <v>Xã Gia Hanh, Huyện Can Lộc, Tỉnh Hà Tĩnh</v>
          </cell>
          <cell r="G241" t="str">
            <v>Đại học</v>
          </cell>
          <cell r="H241" t="str">
            <v>Quản trị kinh doanh</v>
          </cell>
          <cell r="I241" t="str">
            <v>Quản trị kinh doanh</v>
          </cell>
          <cell r="J241" t="str">
            <v>Chính quy</v>
          </cell>
          <cell r="K241" t="str">
            <v>Xuất sắc</v>
          </cell>
          <cell r="L241" t="str">
            <v>1</v>
          </cell>
          <cell r="M241" t="str">
            <v>Quản lý kế hoạch và đầu tư</v>
          </cell>
          <cell r="N241" t="str">
            <v>Đại học trở lên, ngành: Kinh tế; Kinh tế đầu tư; Kinh tế phát triển; Kinh tế quốc tế; Kinh tế công nghiệp; Kinh tế nông nghiệp; Kinh doanh nông nghiệp; Kinh doanh thương mại; Quản trị kinh doanh; Tài chính - Ngân hàng</v>
          </cell>
          <cell r="O241" t="str">
            <v>Phòng Kinh tế ngành</v>
          </cell>
          <cell r="P241" t="str">
            <v>Sở Kế hoạch và Đầu tư</v>
          </cell>
          <cell r="Q241" t="str">
            <v>SKHĐT.KTN</v>
          </cell>
          <cell r="R241" t="str">
            <v>Kế hoạch - Đầu tư</v>
          </cell>
        </row>
        <row r="242">
          <cell r="C242" t="str">
            <v>Phương</v>
          </cell>
          <cell r="D242" t="str">
            <v>03/02/1990</v>
          </cell>
          <cell r="E242" t="str">
            <v>Nữ</v>
          </cell>
          <cell r="F242" t="str">
            <v>Phường Trần Phú, TP Hà Tĩnh, tỉnh Hà Tĩnh</v>
          </cell>
          <cell r="G242" t="str">
            <v>Đại học</v>
          </cell>
          <cell r="H242" t="str">
            <v>Tài chính ngân hàng</v>
          </cell>
          <cell r="I242" t="str">
            <v>Tài chính ngân hàng</v>
          </cell>
          <cell r="J242" t="str">
            <v>Chính quy</v>
          </cell>
          <cell r="K242" t="str">
            <v>Khá</v>
          </cell>
          <cell r="L242" t="str">
            <v>1</v>
          </cell>
          <cell r="M242" t="str">
            <v>Quản lý kế hoạch và đầu tư</v>
          </cell>
          <cell r="N242" t="str">
            <v>Đại học trở lên, ngành: Kinh tế; Kinh tế đầu tư; Kinh tế phát triển; Kinh tế quốc tế; Kinh tế công nghiệp; Kinh tế nông nghiệp; Kinh doanh nông nghiệp; Kinh doanh thương mại; Quản trị kinh doanh; Tài chính - Ngân hàng</v>
          </cell>
          <cell r="O242" t="str">
            <v>Phòng Kinh tế ngành</v>
          </cell>
          <cell r="P242" t="str">
            <v>Sở Kế hoạch và Đầu tư</v>
          </cell>
          <cell r="Q242" t="str">
            <v>SKHĐT.KTN</v>
          </cell>
          <cell r="R242" t="str">
            <v>Kế hoạch - Đầu tư</v>
          </cell>
        </row>
        <row r="243">
          <cell r="G243" t="str">
            <v>Thạc sỹ</v>
          </cell>
          <cell r="H243" t="str">
            <v>Tài chính ngân hàng</v>
          </cell>
          <cell r="I243" t="str">
            <v>Tài chính ngân hàng</v>
          </cell>
          <cell r="J243" t="str">
            <v>Chính quy</v>
          </cell>
        </row>
        <row r="244">
          <cell r="C244" t="str">
            <v>Quyên</v>
          </cell>
          <cell r="D244" t="str">
            <v>14/10/2000</v>
          </cell>
          <cell r="E244" t="str">
            <v>Nữ</v>
          </cell>
          <cell r="F244" t="str">
            <v>Phường Trần Phú, TP Hà Tĩnh,tỉnh Hà Tĩnh</v>
          </cell>
          <cell r="G244" t="str">
            <v>Đại học</v>
          </cell>
          <cell r="H244" t="str">
            <v>Đầu tư</v>
          </cell>
          <cell r="I244" t="str">
            <v>Kinh tế</v>
          </cell>
          <cell r="J244" t="str">
            <v>Chính quy</v>
          </cell>
          <cell r="K244" t="str">
            <v>Khá</v>
          </cell>
          <cell r="L244" t="str">
            <v>1</v>
          </cell>
          <cell r="M244" t="str">
            <v>Quản lý kế hoạch và đầu tư</v>
          </cell>
          <cell r="N244" t="str">
            <v>Đại học trở lên, ngành: Kinh tế; Kinh tế đầu tư; Kinh tế phát triển; Kinh tế quốc tế; Kinh tế công nghiệp; Kinh tế nông nghiệp; Kinh doanh nông nghiệp; Kinh doanh thương mại; Quản trị kinh doanh; Tài chính - Ngân hàng</v>
          </cell>
          <cell r="O244" t="str">
            <v>Phòng Kinh tế ngành</v>
          </cell>
          <cell r="P244" t="str">
            <v>Sở Kế hoạch và Đầu tư</v>
          </cell>
          <cell r="Q244" t="str">
            <v>SKHĐT.KTN</v>
          </cell>
          <cell r="R244" t="str">
            <v>Kế hoạch - Đầu tư</v>
          </cell>
        </row>
        <row r="245">
          <cell r="C245" t="str">
            <v>Vân</v>
          </cell>
          <cell r="D245" t="str">
            <v>02/9/1988</v>
          </cell>
          <cell r="E245" t="str">
            <v>Nữ</v>
          </cell>
          <cell r="F245" t="str">
            <v>Phường Trần Phú, TP Hà Tĩnh, tỉnh Hà Tĩnh</v>
          </cell>
          <cell r="G245" t="str">
            <v>Đại học</v>
          </cell>
          <cell r="H245" t="str">
            <v>Quản trị doanh nghiệp giao thông vận tải</v>
          </cell>
          <cell r="I245" t="str">
            <v>Quản trị kinh doanh</v>
          </cell>
          <cell r="J245" t="str">
            <v>Chính quy</v>
          </cell>
          <cell r="K245" t="str">
            <v>Giỏi</v>
          </cell>
          <cell r="L245" t="str">
            <v>1</v>
          </cell>
          <cell r="M245" t="str">
            <v>Quản lý kế hoạch và đầu tư</v>
          </cell>
          <cell r="N245" t="str">
            <v>Đại học trở lên, ngành: Kinh tế; Kinh tế đầu tư; Kinh tế phát triển; Kinh tế quốc tế; Kinh tế công nghiệp; Kinh tế nông nghiệp; Kinh doanh nông nghiệp; Kinh doanh thương mại; Quản trị kinh doanh; Tài chính - Ngân hàng</v>
          </cell>
          <cell r="O245" t="str">
            <v>Phòng Kinh tế ngành</v>
          </cell>
          <cell r="P245" t="str">
            <v>Sở Kế hoạch và Đầu tư</v>
          </cell>
          <cell r="Q245" t="str">
            <v>SKHĐT.KTN</v>
          </cell>
          <cell r="R245" t="str">
            <v>Kế hoạch - Đầu tư</v>
          </cell>
        </row>
        <row r="247">
          <cell r="C247" t="str">
            <v>An</v>
          </cell>
          <cell r="D247" t="str">
            <v>06/5/1998</v>
          </cell>
          <cell r="E247" t="str">
            <v>Nam</v>
          </cell>
          <cell r="F247" t="str">
            <v>Khối phố 5, phường Nam Hà, TP Hà Tĩnh, tỉnh Hà Tĩnh</v>
          </cell>
          <cell r="G247" t="str">
            <v>Đại học</v>
          </cell>
          <cell r="H247" t="str">
            <v>Xây dựng dân dụng và công nghiệp</v>
          </cell>
          <cell r="I247" t="str">
            <v>Kỹ thuật công trình xây dựng</v>
          </cell>
          <cell r="J247" t="str">
            <v xml:space="preserve"> Chính quy</v>
          </cell>
          <cell r="K247" t="str">
            <v>Trung bình - khá</v>
          </cell>
          <cell r="L247" t="str">
            <v>1</v>
          </cell>
          <cell r="M247" t="str">
            <v>Quản lý nhà và thị trường bất động sản</v>
          </cell>
          <cell r="N247" t="str">
            <v>Đại học trở lên, ngành: Kỹ thuật công trình xây dựng; Quản lý xây dựng; Công nghệ kỹ thuậtxây dựng; Kinh tế xây dựng</v>
          </cell>
          <cell r="O247" t="str">
            <v>Phòng quản lý nhà, thị trường bất động sản và Vật liệu xây dựng</v>
          </cell>
          <cell r="P247" t="str">
            <v xml:space="preserve">Sở Xây dựng </v>
          </cell>
          <cell r="Q247" t="str">
            <v>SXD.QLN2</v>
          </cell>
          <cell r="R247" t="str">
            <v>Xây dựng - Đô thị</v>
          </cell>
        </row>
        <row r="248">
          <cell r="C248" t="str">
            <v>Hiền</v>
          </cell>
          <cell r="D248" t="str">
            <v>08/4/1994</v>
          </cell>
          <cell r="E248" t="str">
            <v>Nữ</v>
          </cell>
          <cell r="F248" t="str">
            <v>Tổ dân phố 2 phường Hưng Trí, thị xã Kỳ Anh, tỉnh Hà Tĩnh</v>
          </cell>
          <cell r="G248" t="str">
            <v>Đại học</v>
          </cell>
          <cell r="H248" t="str">
            <v>Kinh tế công trình giao thông</v>
          </cell>
          <cell r="I248" t="str">
            <v>Kinh tế xây dựng</v>
          </cell>
          <cell r="J248" t="str">
            <v>Chính quy</v>
          </cell>
          <cell r="K248" t="str">
            <v>Xuất sắc</v>
          </cell>
          <cell r="L248" t="str">
            <v>1</v>
          </cell>
          <cell r="M248" t="str">
            <v>Quản lý nhà và thị trường bất động sản</v>
          </cell>
          <cell r="N248" t="str">
            <v>Đại học trở lên, ngành: Kỹ thuật công trình xây dựng; Quản lý xây dựng; Công nghệ kỹ thuật xây dựng; Kinh tế xây dựng</v>
          </cell>
          <cell r="O248" t="str">
            <v>Phòng quản lý nhà, thị trường bất động sản và Vật liệu xây dựng</v>
          </cell>
          <cell r="P248" t="str">
            <v xml:space="preserve">Sở Xây dựng </v>
          </cell>
          <cell r="Q248" t="str">
            <v>SXD.QLN2</v>
          </cell>
          <cell r="R248" t="str">
            <v>Xây dựng - đô thị</v>
          </cell>
        </row>
        <row r="249">
          <cell r="C249" t="str">
            <v>Ly</v>
          </cell>
          <cell r="D249" t="str">
            <v>30/9/1995</v>
          </cell>
          <cell r="E249" t="str">
            <v>Nữ</v>
          </cell>
          <cell r="F249" t="str">
            <v>Phường Tân Giang, TP Hà Tĩnh,tỉnh Hà Tĩnh</v>
          </cell>
          <cell r="G249" t="str">
            <v>Đại học</v>
          </cell>
          <cell r="H249" t="str">
            <v>Kinh tế xây dựng</v>
          </cell>
          <cell r="I249" t="str">
            <v>Kinh tế xây dựng</v>
          </cell>
          <cell r="J249" t="str">
            <v>Chính quy</v>
          </cell>
          <cell r="K249" t="str">
            <v>Loại khá</v>
          </cell>
          <cell r="L249" t="str">
            <v>1</v>
          </cell>
          <cell r="M249" t="str">
            <v>Quản lý nhà và thị trường bất động sản</v>
          </cell>
          <cell r="N249" t="str">
            <v>Đại học trở lên, ngành: Kỹ thuật công trình xây dựng; Quản lý xây dựng; Công nghệ kỹ thuật xây dựng; Kinh tế xây dựng</v>
          </cell>
          <cell r="O249" t="str">
            <v>Phòng quản lý nhà, thị trường bất động sản và Vật liệu xây dựng</v>
          </cell>
          <cell r="P249" t="str">
            <v xml:space="preserve">Sở Xây dựng </v>
          </cell>
          <cell r="Q249" t="str">
            <v>SXD.QLN2</v>
          </cell>
          <cell r="R249" t="str">
            <v>Xây dựng - Đô thị</v>
          </cell>
        </row>
        <row r="250">
          <cell r="C250" t="str">
            <v>Quảng</v>
          </cell>
          <cell r="D250" t="str">
            <v>25/7/1997</v>
          </cell>
          <cell r="E250" t="str">
            <v>Nam</v>
          </cell>
          <cell r="F250" t="str">
            <v>Phường Thạch Linh, TP Hà Tĩnh, tỉnh Hà Tĩnh</v>
          </cell>
          <cell r="G250" t="str">
            <v>Đại học</v>
          </cell>
          <cell r="H250" t="str">
            <v>Xây dựng dân dụng và công nghiệp</v>
          </cell>
          <cell r="I250" t="str">
            <v>Kỹ thuật công trình xây dựng</v>
          </cell>
          <cell r="J250" t="str">
            <v>Chính quy</v>
          </cell>
          <cell r="K250" t="str">
            <v>Khá</v>
          </cell>
          <cell r="L250" t="str">
            <v>1</v>
          </cell>
          <cell r="M250" t="str">
            <v>Quản lý nhà và thị trường bất động sản</v>
          </cell>
          <cell r="N250" t="str">
            <v>Đại học trở lên, ngành: Kỹ thuật
công trình xây dựng; Quản lý
xây dựng; Công nghệ kỹ thuật
xây dựng; Kinh tế xây dựng</v>
          </cell>
          <cell r="O250" t="str">
            <v>Phòng quản lý nhà, thị trường bất động sản và Vật liệu xây dựng</v>
          </cell>
          <cell r="P250" t="str">
            <v xml:space="preserve">Sở Xây dựng </v>
          </cell>
          <cell r="Q250" t="str">
            <v>SXD.QLN2</v>
          </cell>
          <cell r="R250" t="str">
            <v>Xây dựng - đô thị</v>
          </cell>
        </row>
        <row r="251">
          <cell r="C251" t="str">
            <v>Thu</v>
          </cell>
          <cell r="D251" t="str">
            <v>13/8/1996</v>
          </cell>
          <cell r="E251" t="str">
            <v>Nữ</v>
          </cell>
          <cell r="F251" t="str">
            <v>Tổ dân phố Tân Hà, phường Hưng Trí, thị xã Kỳ Anh</v>
          </cell>
          <cell r="G251" t="str">
            <v>Đại học</v>
          </cell>
          <cell r="H251" t="str">
            <v>KT công trình XDDD&amp;CN</v>
          </cell>
          <cell r="I251" t="str">
            <v>KT công trình xây dựng</v>
          </cell>
          <cell r="J251" t="str">
            <v>Chính quy</v>
          </cell>
          <cell r="K251" t="str">
            <v>Khá</v>
          </cell>
          <cell r="L251" t="str">
            <v>1</v>
          </cell>
          <cell r="M251" t="str">
            <v>Quản lý nhà và thị trường bất động sản</v>
          </cell>
          <cell r="N251" t="str">
            <v>Đại học trở lên, ngành: Kỹ thuật công trình xây dựng; Quản lý xây dựng; Công nghệ kỹ thuật xây dựng; Kinh tế xây dựng</v>
          </cell>
          <cell r="O251" t="str">
            <v>Phòng quản lý nhà, thị trường bất động sản và Vật liệu xây dựng</v>
          </cell>
          <cell r="P251" t="str">
            <v xml:space="preserve">Sở Xây dựng </v>
          </cell>
          <cell r="Q251" t="str">
            <v>SXD.QLN2</v>
          </cell>
          <cell r="R251" t="str">
            <v>Xây dựng - đô thị</v>
          </cell>
        </row>
        <row r="252">
          <cell r="C252" t="str">
            <v>Tiến</v>
          </cell>
          <cell r="D252" t="str">
            <v>20/11/1990</v>
          </cell>
          <cell r="E252" t="str">
            <v>Nam</v>
          </cell>
          <cell r="F252" t="str">
            <v>Tổ 13 thị trấn Cẩm Xuyên, tỉnh Hà Tĩnh</v>
          </cell>
          <cell r="G252" t="str">
            <v>Đại học</v>
          </cell>
          <cell r="H252" t="str">
            <v>Quy hoạch giao thông</v>
          </cell>
          <cell r="I252" t="str">
            <v>Kỹ thuật xây dựng công trình giao thông</v>
          </cell>
          <cell r="J252" t="str">
            <v>Chính quy</v>
          </cell>
          <cell r="K252" t="str">
            <v>Khá</v>
          </cell>
          <cell r="L252" t="str">
            <v>1</v>
          </cell>
          <cell r="M252" t="str">
            <v>Quản lý nhà và thị trường bất động sản</v>
          </cell>
          <cell r="N252" t="str">
            <v>Đại học trở lên, ngành: Kỹ thuật công trình xây dựng; Quản lý xây dựng; Công nghệ kỹ thuật xây dựng; Kinh tế xây dựng</v>
          </cell>
          <cell r="O252" t="str">
            <v>Phòng quản lý nhà, thị trường bất động sản và Vật liệu xây dựng</v>
          </cell>
          <cell r="P252" t="str">
            <v xml:space="preserve">Sở Xây dựng </v>
          </cell>
          <cell r="Q252" t="str">
            <v>SXD.QLN2</v>
          </cell>
          <cell r="R252" t="str">
            <v>Xây dựng - Đô thị</v>
          </cell>
        </row>
        <row r="253">
          <cell r="G253" t="str">
            <v>Thạc sỹ</v>
          </cell>
          <cell r="H253" t="str">
            <v>Quản lý xây dựng</v>
          </cell>
        </row>
        <row r="254">
          <cell r="C254" t="str">
            <v>Vân</v>
          </cell>
          <cell r="D254" t="str">
            <v>09/12/1985</v>
          </cell>
          <cell r="E254" t="str">
            <v>Nữ</v>
          </cell>
          <cell r="F254" t="str">
            <v>Tổ dân phố Nam Mỹ, thị trấn Đồng Lộc, huyện Can Lộc, tỉnh Hà Tĩnh</v>
          </cell>
          <cell r="G254" t="str">
            <v>Đại học</v>
          </cell>
          <cell r="H254" t="str">
            <v>Kinh tế xây dựng</v>
          </cell>
          <cell r="I254" t="str">
            <v>Kinh tế xây dựng</v>
          </cell>
          <cell r="J254" t="str">
            <v>Chính quy</v>
          </cell>
          <cell r="K254" t="str">
            <v>Trung bình khá</v>
          </cell>
          <cell r="L254" t="str">
            <v>1</v>
          </cell>
          <cell r="M254" t="str">
            <v>Quản lý nhà và thị trường bất động sản</v>
          </cell>
          <cell r="N254" t="str">
            <v>Đại học trở lên, ngành: Kỹ thuật công trình xây dựng; Quản lý xây dựng; Công nghệ kỹ thuật xây dựng; Kinh tế xây dựng</v>
          </cell>
          <cell r="O254" t="str">
            <v>Phòng quản lý nhà, thị trường bất động sản và Vật liệu xây dựng</v>
          </cell>
          <cell r="P254" t="str">
            <v xml:space="preserve">Sở Xây dựng </v>
          </cell>
          <cell r="Q254" t="str">
            <v>SXD.QLN2</v>
          </cell>
          <cell r="R254" t="str">
            <v>Xây dựng - Đô thị</v>
          </cell>
          <cell r="S254" t="str">
            <v>CTB</v>
          </cell>
          <cell r="T254" t="str">
            <v>5</v>
          </cell>
        </row>
        <row r="255">
          <cell r="C255" t="str">
            <v>Hiếu</v>
          </cell>
          <cell r="D255" t="str">
            <v>28/04/1998</v>
          </cell>
          <cell r="E255" t="str">
            <v>Nam</v>
          </cell>
          <cell r="F255" t="str">
            <v>Thôn Đại Yên, xã Thạch Mỹ, huyện Lộc Hà, tỉnh Hà Tĩnh</v>
          </cell>
          <cell r="G255" t="str">
            <v>Đại học</v>
          </cell>
          <cell r="H255" t="str">
            <v>Kinh tế và quản lý đô thị</v>
          </cell>
          <cell r="I255" t="str">
            <v>Quản lý xây dựng</v>
          </cell>
          <cell r="J255" t="str">
            <v>Chính quy</v>
          </cell>
          <cell r="K255" t="str">
            <v>Khá</v>
          </cell>
          <cell r="L255" t="str">
            <v>1</v>
          </cell>
          <cell r="M255" t="str">
            <v>Thanh tra</v>
          </cell>
          <cell r="N255" t="str">
            <v>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v>
          </cell>
          <cell r="O255" t="str">
            <v>Thanh tra</v>
          </cell>
          <cell r="P255" t="str">
            <v xml:space="preserve">Sở Xây dựng </v>
          </cell>
          <cell r="Q255" t="str">
            <v>SXD.TTr</v>
          </cell>
          <cell r="R255" t="str">
            <v>Thanh tra</v>
          </cell>
        </row>
        <row r="256">
          <cell r="C256" t="str">
            <v>Sanh</v>
          </cell>
          <cell r="D256" t="str">
            <v>08/7/1985</v>
          </cell>
          <cell r="E256" t="str">
            <v>Nam</v>
          </cell>
          <cell r="F256" t="str">
            <v>Phòng 105 tòa nhà A đường Nguyễn Tuân, phường Nhân Chính, huyện Hoài Đức TP Hà Nội</v>
          </cell>
          <cell r="G256" t="str">
            <v>Đại học</v>
          </cell>
          <cell r="H256" t="str">
            <v>Kỹ thuật công trình xây dựng</v>
          </cell>
          <cell r="I256" t="str">
            <v>Kỹ thuật công trình xây dựng</v>
          </cell>
          <cell r="J256" t="str">
            <v>Chính quy</v>
          </cell>
          <cell r="K256" t="str">
            <v>Trung bình</v>
          </cell>
          <cell r="L256" t="str">
            <v>1</v>
          </cell>
          <cell r="M256" t="str">
            <v>Thanh tra</v>
          </cell>
          <cell r="N256" t="str">
            <v>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v>
          </cell>
          <cell r="O256" t="str">
            <v>Thanh tra</v>
          </cell>
          <cell r="P256" t="str">
            <v xml:space="preserve">Sở Xây dựng </v>
          </cell>
          <cell r="Q256" t="str">
            <v>SXD.TTr</v>
          </cell>
          <cell r="R256" t="str">
            <v>Thanh tra</v>
          </cell>
        </row>
        <row r="257">
          <cell r="C257" t="str">
            <v>Thương</v>
          </cell>
          <cell r="D257" t="str">
            <v>11/11/1994</v>
          </cell>
          <cell r="E257" t="str">
            <v>Nữ</v>
          </cell>
          <cell r="F257" t="str">
            <v>Khối 15 thị trấn Hương Khê, tỉnh Hà Tĩnh</v>
          </cell>
          <cell r="G257" t="str">
            <v>Đại học</v>
          </cell>
          <cell r="H257" t="str">
            <v>Kỹ thuật xây dựng công trình giao thông</v>
          </cell>
          <cell r="I257" t="str">
            <v>Xây dựng</v>
          </cell>
          <cell r="J257" t="str">
            <v>Chính quy</v>
          </cell>
          <cell r="K257" t="str">
            <v>Giỏi</v>
          </cell>
          <cell r="L257" t="str">
            <v>1</v>
          </cell>
          <cell r="M257" t="str">
            <v>Thanh tra</v>
          </cell>
          <cell r="N257" t="str">
            <v>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v>
          </cell>
          <cell r="O257" t="str">
            <v>Thanh tra</v>
          </cell>
          <cell r="P257" t="str">
            <v xml:space="preserve">Sở Xây dựng </v>
          </cell>
          <cell r="Q257" t="str">
            <v>SXD.TTr</v>
          </cell>
          <cell r="R257" t="str">
            <v>Thanh tra</v>
          </cell>
        </row>
        <row r="258">
          <cell r="C258" t="str">
            <v>Vũ</v>
          </cell>
          <cell r="D258" t="str">
            <v>14/6/1991</v>
          </cell>
          <cell r="E258" t="str">
            <v>Nam</v>
          </cell>
          <cell r="F258" t="str">
            <v>Xóm Trung Hòa, Xã Tân Lâm Hương, huyện Thạch Hà, tỉnh Hà Tĩnh</v>
          </cell>
          <cell r="G258" t="str">
            <v>Đại học</v>
          </cell>
          <cell r="H258" t="str">
            <v>Công trình giao thông công chính</v>
          </cell>
          <cell r="I258" t="str">
            <v>Kỹ thuật xây dựng công trình giao thông</v>
          </cell>
          <cell r="J258" t="str">
            <v>Chính quy</v>
          </cell>
          <cell r="K258" t="str">
            <v>Trung bình</v>
          </cell>
          <cell r="L258" t="str">
            <v>1</v>
          </cell>
          <cell r="M258" t="str">
            <v>Thanh tra</v>
          </cell>
          <cell r="N258" t="str">
            <v>Đại học trở lên, ngành: Kiến trúc; Quy hoạch vùng và đô thị; Kiến trúc cảnh quan; Kỹ thuật công trình xây dựng; Quản lý xây dựng; Công nghệ kỹ thuật xây dựng; Kỹ thuật xây dựng công trình giao thông; Kỹ thuật cơ sở hạ tầng; Kỹ thuật vật liệu; Công nghệ vật liệu; Khoa học vật liệu; Công nghệ kỹ thuật vật liệu xây dựng</v>
          </cell>
          <cell r="O258" t="str">
            <v>Thanh tra</v>
          </cell>
          <cell r="P258" t="str">
            <v xml:space="preserve">Sở Xây dựng </v>
          </cell>
          <cell r="Q258" t="str">
            <v>SXD.TTr</v>
          </cell>
          <cell r="R258" t="str">
            <v>Thanh tra</v>
          </cell>
        </row>
        <row r="260">
          <cell r="C260" t="str">
            <v>Bảo</v>
          </cell>
          <cell r="D260" t="str">
            <v>07/4/1999</v>
          </cell>
          <cell r="E260" t="str">
            <v>Nam</v>
          </cell>
          <cell r="F260" t="str">
            <v>Phương Nam Hà, TP Hà Tỉnh, tỉnh Hà Tĩnh</v>
          </cell>
          <cell r="G260" t="str">
            <v>Đại học</v>
          </cell>
          <cell r="H260" t="str">
            <v>Hành chính công</v>
          </cell>
          <cell r="I260" t="str">
            <v>Quản lý nhà nước</v>
          </cell>
          <cell r="J260" t="str">
            <v>Chính quy</v>
          </cell>
          <cell r="K260" t="str">
            <v>Giỏi</v>
          </cell>
          <cell r="L260" t="str">
            <v>1</v>
          </cell>
          <cell r="M260" t="str">
            <v>Hành chính tổng hợp</v>
          </cell>
          <cell r="N260" t="str">
            <v>Đại học trở lên, ngành: Luật; Kinh tế; Quản lý nhà nước; Khoa học quản lý; Quản trị nhân lực; Quản trị văn phòng; Khoa học xã hội</v>
          </cell>
          <cell r="O260" t="str">
            <v>Phòng Hành chính tổng hợp</v>
          </cell>
          <cell r="P260" t="str">
            <v>Ban Tôn giáo, Sở Nội vụ</v>
          </cell>
          <cell r="Q260" t="str">
            <v>SNV.TG</v>
          </cell>
          <cell r="R260" t="str">
            <v>Văn phòng</v>
          </cell>
        </row>
        <row r="261">
          <cell r="C261" t="str">
            <v>Giang</v>
          </cell>
          <cell r="D261" t="str">
            <v>20/01/1991</v>
          </cell>
          <cell r="E261" t="str">
            <v>Nữ</v>
          </cell>
          <cell r="F261" t="str">
            <v>Phường Thạch Linh, TP Hà Tĩnh, tỉnh Hà Tĩnh</v>
          </cell>
          <cell r="G261" t="str">
            <v>Cử nhân</v>
          </cell>
          <cell r="H261" t="str">
            <v>Quản lý nguồn nhân lực</v>
          </cell>
          <cell r="I261" t="str">
            <v xml:space="preserve">Khoa học quản lý </v>
          </cell>
          <cell r="J261" t="str">
            <v>Đào tạo chất lượng cao</v>
          </cell>
          <cell r="K261" t="str">
            <v>Giỏi</v>
          </cell>
          <cell r="L261" t="str">
            <v>1</v>
          </cell>
          <cell r="M261" t="str">
            <v>Hành chính tổng hợp</v>
          </cell>
          <cell r="N261" t="str">
            <v>Đại học trở lên, ngành: Luật; Kinh tế; Quản lý nhà nước; Khoa học quản lý; Quản trị nhân lực; Quản trị văn phòng; Khoa học xã hội</v>
          </cell>
          <cell r="O261" t="str">
            <v>Phòng Hành chính tổng hợp</v>
          </cell>
          <cell r="P261" t="str">
            <v>Ban Tôn giáo, Sở Nội vụ</v>
          </cell>
          <cell r="Q261" t="str">
            <v>SNV.TG</v>
          </cell>
          <cell r="R261" t="str">
            <v>Văn phòng</v>
          </cell>
        </row>
        <row r="262">
          <cell r="C262" t="str">
            <v>Hoa</v>
          </cell>
          <cell r="D262" t="str">
            <v>08/8/1983</v>
          </cell>
          <cell r="E262" t="str">
            <v>Nữ</v>
          </cell>
          <cell r="F262" t="str">
            <v>Phương Nam Hà, TP Hà Tĩnh, tỉnh Hà Tĩnh</v>
          </cell>
          <cell r="G262" t="str">
            <v xml:space="preserve">Cử nhân </v>
          </cell>
          <cell r="H262" t="str">
            <v>Cử nhân  lịch sử</v>
          </cell>
          <cell r="I262" t="str">
            <v xml:space="preserve"> lịch sử</v>
          </cell>
          <cell r="J262" t="str">
            <v>Chính quy</v>
          </cell>
          <cell r="K262" t="str">
            <v>TB Khá</v>
          </cell>
          <cell r="L262" t="str">
            <v>1</v>
          </cell>
          <cell r="M262" t="str">
            <v>Hành chính tổng hợp</v>
          </cell>
          <cell r="N262" t="str">
            <v>Đại học trở lên, ngành: Luật; Kinh tế; Quản lý nhà nước; Khoa học quản lý; Quản trị nhân lực; Quản trị văn phòng; Khoa học xã hội</v>
          </cell>
          <cell r="O262" t="str">
            <v>Phòng Hành chính tổng hợp</v>
          </cell>
          <cell r="P262" t="str">
            <v>Ban Tôn giáo, Sở Nội vụ</v>
          </cell>
          <cell r="Q262" t="str">
            <v>SNV.TG</v>
          </cell>
          <cell r="R262" t="str">
            <v>Văn phòng</v>
          </cell>
        </row>
        <row r="263">
          <cell r="G263" t="str">
            <v>Thạc sỹ</v>
          </cell>
          <cell r="H263" t="str">
            <v xml:space="preserve"> Chính trị học</v>
          </cell>
          <cell r="I263" t="str">
            <v>Chính trị học</v>
          </cell>
          <cell r="J263" t="str">
            <v>Chính quy</v>
          </cell>
          <cell r="K263" t="str">
            <v>Khá</v>
          </cell>
        </row>
        <row r="264">
          <cell r="C264" t="str">
            <v>Thương</v>
          </cell>
          <cell r="D264" t="str">
            <v>12/5/1989</v>
          </cell>
          <cell r="E264" t="str">
            <v>Nữ</v>
          </cell>
          <cell r="F264" t="str">
            <v>Phương Bắc Hà, TP Hà Tỉnh, tỉnh Hà Tĩnh</v>
          </cell>
          <cell r="G264" t="str">
            <v xml:space="preserve">Cử nhân </v>
          </cell>
          <cell r="H264" t="str">
            <v>Kinh tế chính trị</v>
          </cell>
          <cell r="I264" t="str">
            <v>Kinh tế</v>
          </cell>
          <cell r="J264" t="str">
            <v>Chính quy</v>
          </cell>
          <cell r="K264" t="str">
            <v>Khá</v>
          </cell>
          <cell r="L264" t="str">
            <v>1</v>
          </cell>
          <cell r="M264" t="str">
            <v>Hành chính tổng hợp</v>
          </cell>
          <cell r="N264" t="str">
            <v>Đại học trở lên, ngành: Luật; Kinh tế; Quản lý nhà nước; Khoa học quản lý; Quản trị nhân lực; Quản trị văn phòng; Khoa học xã hội</v>
          </cell>
          <cell r="O264" t="str">
            <v>Phòng Hành chính tổng hợp</v>
          </cell>
          <cell r="P264" t="str">
            <v>Ban Tôn giáo, Sở Nội vụ</v>
          </cell>
          <cell r="Q264" t="str">
            <v>SNV.TG</v>
          </cell>
          <cell r="R264" t="str">
            <v>Văn phòng</v>
          </cell>
        </row>
        <row r="265">
          <cell r="G265" t="str">
            <v>Thạc sỹ</v>
          </cell>
          <cell r="H265" t="str">
            <v>Kinh tế chính trị</v>
          </cell>
          <cell r="I265" t="str">
            <v>Kinh tế</v>
          </cell>
          <cell r="J265" t="str">
            <v>Chính quy</v>
          </cell>
          <cell r="K265" t="str">
            <v>Khá</v>
          </cell>
        </row>
        <row r="266">
          <cell r="C266" t="str">
            <v>Trâm</v>
          </cell>
          <cell r="D266" t="str">
            <v>25/12/1997</v>
          </cell>
          <cell r="E266" t="str">
            <v>Nữ</v>
          </cell>
          <cell r="F266" t="str">
            <v>Thị trấn Hương Khê huyện Hương Khê, tỉnh Hà Tĩnh</v>
          </cell>
          <cell r="G266" t="str">
            <v xml:space="preserve">Cử nhân </v>
          </cell>
          <cell r="H266" t="str">
            <v>Quản lý công</v>
          </cell>
          <cell r="I266" t="str">
            <v>Kinh tế</v>
          </cell>
          <cell r="J266" t="str">
            <v>Chính quy</v>
          </cell>
          <cell r="K266" t="str">
            <v>Khá</v>
          </cell>
          <cell r="L266" t="str">
            <v>1</v>
          </cell>
          <cell r="M266" t="str">
            <v>Hành chính tổng hợp</v>
          </cell>
          <cell r="N266" t="str">
            <v>Đại học trở lên, ngành: Luật; Kinh tế; Quản lý nhà nước; Khoa học quản lý; Quản trị nhân lực; Quản trị văn phòng; Khoa học xã hội</v>
          </cell>
          <cell r="O266" t="str">
            <v>Phòng Hành chính tổng hợp</v>
          </cell>
          <cell r="P266" t="str">
            <v>Ban Tôn giáo, Sở Nội vụ</v>
          </cell>
          <cell r="Q266" t="str">
            <v>SNV.TG</v>
          </cell>
          <cell r="R266" t="str">
            <v>Văn phòng</v>
          </cell>
        </row>
        <row r="267">
          <cell r="C267" t="str">
            <v>Tú</v>
          </cell>
          <cell r="D267" t="str">
            <v>21/02/1997</v>
          </cell>
          <cell r="E267" t="str">
            <v>Nữ</v>
          </cell>
          <cell r="F267" t="str">
            <v>Xã Cẩm Bình, huyện Cẩm Xuyên, tỉnh Hà Tĩnh</v>
          </cell>
          <cell r="G267" t="str">
            <v xml:space="preserve">Cử nhân </v>
          </cell>
          <cell r="H267" t="str">
            <v>Ngành Luật</v>
          </cell>
          <cell r="I267" t="str">
            <v>Ngành Luật</v>
          </cell>
          <cell r="J267" t="str">
            <v>Chính quy</v>
          </cell>
          <cell r="K267" t="str">
            <v>Khá</v>
          </cell>
          <cell r="L267" t="str">
            <v>1</v>
          </cell>
          <cell r="M267" t="str">
            <v>Hành chính tổng hợp</v>
          </cell>
          <cell r="N267" t="str">
            <v>Đại học trở lên, ngành: Luật; Kinh tế; Quản lý nhà nước; Khoa học quản lý; Quản trị nhân lực; Quản trị văn phòng; Khoa học xã hội</v>
          </cell>
          <cell r="O267" t="str">
            <v>Phòng Hành chính tổng hợp</v>
          </cell>
          <cell r="P267" t="str">
            <v>Ban Tôn giáo, Sở Nội vụ</v>
          </cell>
          <cell r="Q267" t="str">
            <v>SNV.TG</v>
          </cell>
          <cell r="R267" t="str">
            <v>Văn phòng</v>
          </cell>
        </row>
        <row r="268">
          <cell r="C268" t="str">
            <v>Tuấn</v>
          </cell>
          <cell r="D268" t="str">
            <v>13/6/1991</v>
          </cell>
          <cell r="E268" t="str">
            <v>Nam</v>
          </cell>
          <cell r="F268" t="str">
            <v>Phường Bắc Hà, TP Hà Tĩnh, tỉnh Hà Tĩnh</v>
          </cell>
          <cell r="G268" t="str">
            <v>Đại học</v>
          </cell>
          <cell r="H268" t="str">
            <v>Tài chính doanh nghiệp</v>
          </cell>
          <cell r="I268" t="str">
            <v>Tài chính ngân hàng</v>
          </cell>
          <cell r="J268" t="str">
            <v>Chính quy</v>
          </cell>
          <cell r="K268" t="str">
            <v>Khá</v>
          </cell>
          <cell r="L268" t="str">
            <v>1</v>
          </cell>
          <cell r="M268" t="str">
            <v>Hành chính tổng hợp</v>
          </cell>
          <cell r="N268" t="str">
            <v>Đại học trở lên, ngành: Luật; Kinh tế; Quản lý nhà nước; Khoa học quản lý; Quản trị nhân lực; Quản trị văn phòng; Khoa học xã hội</v>
          </cell>
          <cell r="O268" t="str">
            <v>Phòng Hành chính tổng hợp</v>
          </cell>
          <cell r="P268" t="str">
            <v>Ban Tôn giáo, Sở Nội vụ</v>
          </cell>
          <cell r="Q268" t="str">
            <v>SNV.TG</v>
          </cell>
          <cell r="R268" t="str">
            <v>Văn phòng</v>
          </cell>
          <cell r="S268" t="str">
            <v>CTB</v>
          </cell>
          <cell r="T268" t="str">
            <v>5</v>
          </cell>
        </row>
        <row r="269">
          <cell r="G269" t="str">
            <v>Thạc sỹ</v>
          </cell>
          <cell r="H269" t="str">
            <v>Quản trị kinh doanh</v>
          </cell>
          <cell r="I269" t="str">
            <v>Kinh tế</v>
          </cell>
        </row>
        <row r="270">
          <cell r="C270" t="str">
            <v>Tuyết</v>
          </cell>
          <cell r="D270" t="str">
            <v>24/12/1993</v>
          </cell>
          <cell r="E270" t="str">
            <v>Nữ</v>
          </cell>
          <cell r="F270" t="str">
            <v>Phương Tân Giang, TP Hà Tĩnh, tỉnh Hà Tĩnh</v>
          </cell>
          <cell r="G270" t="str">
            <v xml:space="preserve">Cử nhân </v>
          </cell>
          <cell r="H270" t="str">
            <v>Luật Hành chính  Nhà nước</v>
          </cell>
          <cell r="I270" t="str">
            <v>Luật</v>
          </cell>
          <cell r="J270" t="str">
            <v>Chính quy</v>
          </cell>
          <cell r="K270" t="str">
            <v>Giỏi</v>
          </cell>
          <cell r="L270" t="str">
            <v>1</v>
          </cell>
          <cell r="M270" t="str">
            <v>Hành chính tổng hợp</v>
          </cell>
          <cell r="N270" t="str">
            <v>Đại học trở lên, ngành: Luật; Kinh tế; Quản lý nhà nước; Khoa học quản lý; Quản trị nhân lực; Quản trị văn phòng; Khoa học xã hội</v>
          </cell>
          <cell r="O270" t="str">
            <v>Phòng Hành chính tổng hợp</v>
          </cell>
          <cell r="P270" t="str">
            <v>Ban Tôn giáo, Sở Nội vụ</v>
          </cell>
          <cell r="Q270" t="str">
            <v>SNV.TG</v>
          </cell>
          <cell r="R270" t="str">
            <v>Văn phòng</v>
          </cell>
        </row>
        <row r="272">
          <cell r="C272" t="str">
            <v>Sinh</v>
          </cell>
          <cell r="D272" t="str">
            <v>16/3/1995</v>
          </cell>
          <cell r="E272" t="str">
            <v>Nam</v>
          </cell>
          <cell r="F272" t="str">
            <v>Xóm Phúc, xã Việt Tiến, huyện Thạch Hà, tỉnh Hà Tĩnh</v>
          </cell>
          <cell r="G272" t="str">
            <v>Đại học</v>
          </cell>
          <cell r="H272" t="str">
            <v>Hệ thống nhúng</v>
          </cell>
          <cell r="I272" t="str">
            <v>Công nghệ thông tin</v>
          </cell>
          <cell r="J272" t="str">
            <v>Chính quy</v>
          </cell>
          <cell r="K272" t="str">
            <v>Trung bình</v>
          </cell>
          <cell r="L272" t="str">
            <v>1</v>
          </cell>
          <cell r="M272" t="str">
            <v>Công nghệ thông tin</v>
          </cell>
          <cell r="N272" t="str">
            <v>Đại học trở lên, chuyên ngành: Công nghệ thông tin</v>
          </cell>
          <cell r="O272" t="str">
            <v>Văn phòng</v>
          </cell>
          <cell r="P272" t="str">
            <v>Sở Lao động - Thương binh và Xã hội</v>
          </cell>
          <cell r="Q272" t="str">
            <v>SLĐTBXH.VP</v>
          </cell>
          <cell r="R272" t="str">
            <v>Công nghệ thông tin</v>
          </cell>
        </row>
        <row r="273">
          <cell r="C273" t="str">
            <v>Hiền</v>
          </cell>
          <cell r="D273" t="str">
            <v>11/3/1992</v>
          </cell>
          <cell r="E273" t="str">
            <v>Nữ</v>
          </cell>
          <cell r="F273" t="str">
            <v>Phường Hà Huy Tập, TP Hà Tĩnh</v>
          </cell>
          <cell r="G273" t="str">
            <v>Đại học</v>
          </cell>
          <cell r="H273" t="str">
            <v>Công nghệ thông tin</v>
          </cell>
          <cell r="I273" t="str">
            <v>Công nghệ thông tin</v>
          </cell>
          <cell r="J273" t="str">
            <v>Từ xa</v>
          </cell>
          <cell r="K273" t="str">
            <v>Giỏi</v>
          </cell>
          <cell r="L273" t="str">
            <v>1</v>
          </cell>
          <cell r="M273" t="str">
            <v>Công nghệ thông tin</v>
          </cell>
          <cell r="N273" t="str">
            <v>Đại học trở lên, chuyên ngành: Công nghệ thông tin</v>
          </cell>
          <cell r="O273" t="str">
            <v>Văn phòng</v>
          </cell>
          <cell r="P273" t="str">
            <v>Sở Lao động - Thương binh và Xã hội</v>
          </cell>
          <cell r="Q273" t="str">
            <v>SLĐTBXH.VP</v>
          </cell>
          <cell r="R273" t="str">
            <v>Công nghệ thông tin</v>
          </cell>
        </row>
        <row r="275">
          <cell r="C275" t="str">
            <v>Dung</v>
          </cell>
          <cell r="D275" t="str">
            <v>19/5/1995</v>
          </cell>
          <cell r="E275" t="str">
            <v>Nữ</v>
          </cell>
          <cell r="F275" t="str">
            <v>Thị trấn Hương Khê, huyện Hương Khê, tỉnh Hà Tĩnh</v>
          </cell>
          <cell r="G275" t="str">
            <v>Đại học</v>
          </cell>
          <cell r="H275" t="str">
            <v>Quản lý nhà nước</v>
          </cell>
          <cell r="I275" t="str">
            <v>Quản lý nhà nước</v>
          </cell>
          <cell r="J275" t="str">
            <v>Chính quy</v>
          </cell>
          <cell r="K275" t="str">
            <v>Khá</v>
          </cell>
          <cell r="L275" t="str">
            <v>1</v>
          </cell>
          <cell r="M275" t="str">
            <v>Hành chính tổng hợp</v>
          </cell>
          <cell r="N275"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75" t="str">
            <v>Văn phòng</v>
          </cell>
          <cell r="P275" t="str">
            <v>Sở Công Thương</v>
          </cell>
          <cell r="Q275" t="str">
            <v>SCT.VP</v>
          </cell>
          <cell r="R275" t="str">
            <v>Văn phòng</v>
          </cell>
        </row>
        <row r="276">
          <cell r="C276" t="str">
            <v>Hằng</v>
          </cell>
          <cell r="D276" t="str">
            <v>05/8/1993</v>
          </cell>
          <cell r="E276" t="str">
            <v>Nữ</v>
          </cell>
          <cell r="F276" t="str">
            <v>Phường Thạch Linh, TP Hà Tĩnh, tỉnh Hà Tĩnh</v>
          </cell>
          <cell r="G276" t="str">
            <v>Đại học</v>
          </cell>
          <cell r="H276" t="str">
            <v>Kinh tế phát triển</v>
          </cell>
          <cell r="I276" t="str">
            <v>Kinh tế</v>
          </cell>
          <cell r="J276" t="str">
            <v>Chính quy</v>
          </cell>
          <cell r="K276" t="str">
            <v>Khá</v>
          </cell>
          <cell r="L276" t="str">
            <v>1</v>
          </cell>
          <cell r="M276" t="str">
            <v>Hành chính tổng hợp</v>
          </cell>
          <cell r="N276"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76" t="str">
            <v>Văn phòng</v>
          </cell>
          <cell r="P276" t="str">
            <v>Sở Công Thương</v>
          </cell>
          <cell r="Q276" t="str">
            <v>SCT.VP</v>
          </cell>
          <cell r="R276" t="str">
            <v>Văn phòng</v>
          </cell>
        </row>
        <row r="277">
          <cell r="C277" t="str">
            <v>Lệ</v>
          </cell>
          <cell r="D277" t="str">
            <v>30/11/1997</v>
          </cell>
          <cell r="E277" t="str">
            <v>Nữ</v>
          </cell>
          <cell r="F277" t="str">
            <v>Xã An Dũng, huyện Đức Thọ, tỉnh Hà Tĩnh</v>
          </cell>
          <cell r="G277" t="str">
            <v>Đại học</v>
          </cell>
          <cell r="H277" t="str">
            <v>Quản lý nhà nước về kinh tế</v>
          </cell>
          <cell r="I277" t="str">
            <v>Quản lý Nhà nước</v>
          </cell>
          <cell r="J277" t="str">
            <v>Chính quy</v>
          </cell>
          <cell r="K277" t="str">
            <v>Khá</v>
          </cell>
          <cell r="L277" t="str">
            <v>1</v>
          </cell>
          <cell r="M277" t="str">
            <v>Hành chính tổng hợp</v>
          </cell>
          <cell r="N277"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77" t="str">
            <v>Văn phòng</v>
          </cell>
          <cell r="P277" t="str">
            <v>Sở Công Thương</v>
          </cell>
          <cell r="Q277" t="str">
            <v>SCT.VP</v>
          </cell>
          <cell r="R277" t="str">
            <v>Văn phòng</v>
          </cell>
        </row>
        <row r="278">
          <cell r="C278" t="str">
            <v>Linh</v>
          </cell>
          <cell r="D278" t="str">
            <v>23/11/1996</v>
          </cell>
          <cell r="E278" t="str">
            <v>Nữ</v>
          </cell>
          <cell r="F278" t="str">
            <v>Phường Hà Huy Tập, TP Hà Tĩnh, tỉnh Hà Tĩnh</v>
          </cell>
          <cell r="G278" t="str">
            <v>Đại học</v>
          </cell>
          <cell r="H278" t="str">
            <v>Luật học</v>
          </cell>
          <cell r="I278" t="str">
            <v>Luật</v>
          </cell>
          <cell r="J278" t="str">
            <v>Chính quy</v>
          </cell>
          <cell r="K278" t="str">
            <v>Khá</v>
          </cell>
          <cell r="L278" t="str">
            <v>1</v>
          </cell>
          <cell r="M278" t="str">
            <v>Hành chính tổng hợp</v>
          </cell>
          <cell r="N278"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78" t="str">
            <v>Văn phòng</v>
          </cell>
          <cell r="P278" t="str">
            <v>Sở Công Thương</v>
          </cell>
          <cell r="Q278" t="str">
            <v>SCT.VP</v>
          </cell>
          <cell r="R278" t="str">
            <v>Văn phòng</v>
          </cell>
        </row>
        <row r="279">
          <cell r="C279" t="str">
            <v>Nguyệt</v>
          </cell>
          <cell r="D279" t="str">
            <v>12/11/1990</v>
          </cell>
          <cell r="E279" t="str">
            <v>Nữ</v>
          </cell>
          <cell r="F279" t="str">
            <v>Xã Lưu Vĩnh Sơn, huyện Thạch Hà, tỉnh Hà Tĩnh</v>
          </cell>
          <cell r="G279" t="str">
            <v>Đại học</v>
          </cell>
          <cell r="H279" t="str">
            <v>Quản lý và tổ chức nhân sự</v>
          </cell>
          <cell r="I279" t="str">
            <v>Quản lý Nhà nước</v>
          </cell>
          <cell r="J279" t="str">
            <v>Chính quy</v>
          </cell>
          <cell r="K279" t="str">
            <v>Khá</v>
          </cell>
          <cell r="L279" t="str">
            <v>1</v>
          </cell>
          <cell r="M279" t="str">
            <v>Hành chính tổng hợp</v>
          </cell>
          <cell r="N279"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79" t="str">
            <v>Văn phòng</v>
          </cell>
          <cell r="P279" t="str">
            <v>Sở Công Thương</v>
          </cell>
          <cell r="Q279" t="str">
            <v>SCT.VP</v>
          </cell>
          <cell r="R279" t="str">
            <v>Văn phòng</v>
          </cell>
          <cell r="S279" t="str">
            <v>CBB</v>
          </cell>
          <cell r="T279" t="str">
            <v>5</v>
          </cell>
        </row>
        <row r="280">
          <cell r="C280" t="str">
            <v>Phúc</v>
          </cell>
          <cell r="D280" t="str">
            <v>04/02/1988</v>
          </cell>
          <cell r="E280" t="str">
            <v>Nữ</v>
          </cell>
          <cell r="F280" t="str">
            <v>Xã Thạch Trung, TP Hà Tĩnh, tỉnh Hà Tĩnh</v>
          </cell>
          <cell r="G280" t="str">
            <v>Đại học</v>
          </cell>
          <cell r="H280" t="str">
            <v>Quản trị kinh doanh</v>
          </cell>
          <cell r="I280" t="str">
            <v>Quản trị kinh doanh</v>
          </cell>
          <cell r="J280" t="str">
            <v>Chính quy</v>
          </cell>
          <cell r="K280" t="str">
            <v>Trung bình</v>
          </cell>
          <cell r="L280" t="str">
            <v>1</v>
          </cell>
          <cell r="M280" t="str">
            <v>Hành chính tổng hợp</v>
          </cell>
          <cell r="N280"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80" t="str">
            <v>Văn phòng</v>
          </cell>
          <cell r="P280" t="str">
            <v>Sở Công Thương</v>
          </cell>
          <cell r="Q280" t="str">
            <v>SCT.VP</v>
          </cell>
          <cell r="R280" t="str">
            <v>Văn phòng</v>
          </cell>
        </row>
        <row r="281">
          <cell r="C281" t="str">
            <v>Quỳnh</v>
          </cell>
          <cell r="D281" t="str">
            <v>13/5/1997</v>
          </cell>
          <cell r="E281" t="str">
            <v>Nữ</v>
          </cell>
          <cell r="F281" t="str">
            <v>Thị trấn Cẩm Xuyên, huyện Cẩm Xuyên, tỉnh Hà Tĩnh</v>
          </cell>
          <cell r="G281" t="str">
            <v>Đại học</v>
          </cell>
          <cell r="H281" t="str">
            <v>Quản lý Nhà nước về đô thị</v>
          </cell>
          <cell r="I281" t="str">
            <v>Quản lý Nhà nước</v>
          </cell>
          <cell r="J281" t="str">
            <v>Chính quy</v>
          </cell>
          <cell r="K281" t="str">
            <v>Khá</v>
          </cell>
          <cell r="L281" t="str">
            <v>1</v>
          </cell>
          <cell r="M281" t="str">
            <v>Hành chính tổng hợp</v>
          </cell>
          <cell r="N281"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81" t="str">
            <v>Văn phòng</v>
          </cell>
          <cell r="P281" t="str">
            <v>Sở Công Thương</v>
          </cell>
          <cell r="Q281" t="str">
            <v>SCT.VP</v>
          </cell>
          <cell r="R281" t="str">
            <v>Văn phòng</v>
          </cell>
        </row>
        <row r="282">
          <cell r="C282" t="str">
            <v>Tâm</v>
          </cell>
          <cell r="D282" t="str">
            <v>23/10/1999</v>
          </cell>
          <cell r="E282" t="str">
            <v>Nữ</v>
          </cell>
          <cell r="F282" t="str">
            <v>Thị trấn Nghèn, huyện Can Lộc, tỉnh Hà Tĩnh</v>
          </cell>
          <cell r="G282" t="str">
            <v>Đại học</v>
          </cell>
          <cell r="H282" t="str">
            <v>Luật Kinh tế</v>
          </cell>
          <cell r="I282" t="str">
            <v>Luật Kinh tế</v>
          </cell>
          <cell r="J282" t="str">
            <v>Chính quy</v>
          </cell>
          <cell r="K282" t="str">
            <v>Giỏi</v>
          </cell>
          <cell r="L282" t="str">
            <v>1</v>
          </cell>
          <cell r="M282" t="str">
            <v>Hành chính tổng hợp</v>
          </cell>
          <cell r="N282"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82" t="str">
            <v>Văn phòng</v>
          </cell>
          <cell r="P282" t="str">
            <v>Sở Công Thương</v>
          </cell>
          <cell r="Q282" t="str">
            <v>SCT.VP</v>
          </cell>
          <cell r="R282" t="str">
            <v>Văn phòng</v>
          </cell>
        </row>
        <row r="283">
          <cell r="C283" t="str">
            <v>Thảo</v>
          </cell>
          <cell r="D283" t="str">
            <v>10/02/1995</v>
          </cell>
          <cell r="E283" t="str">
            <v>Nữ</v>
          </cell>
          <cell r="F283" t="str">
            <v>Xã Tân Lâm Hương, huyện Thạch Hà, tỉnh Hà Tĩnh</v>
          </cell>
          <cell r="G283" t="str">
            <v>Đại học</v>
          </cell>
          <cell r="H283" t="str">
            <v>Luật Kinh tế</v>
          </cell>
          <cell r="I283" t="str">
            <v>Luật</v>
          </cell>
          <cell r="J283" t="str">
            <v>Chính quy</v>
          </cell>
          <cell r="K283" t="str">
            <v>Khá</v>
          </cell>
          <cell r="L283" t="str">
            <v>1</v>
          </cell>
          <cell r="M283" t="str">
            <v>Hành chính tổng hợp</v>
          </cell>
          <cell r="N283"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83" t="str">
            <v>Văn phòng</v>
          </cell>
          <cell r="P283" t="str">
            <v>Sở Công Thương</v>
          </cell>
          <cell r="Q283" t="str">
            <v>SCT.VP</v>
          </cell>
          <cell r="R283" t="str">
            <v>Văn phòng</v>
          </cell>
        </row>
        <row r="284">
          <cell r="C284" t="str">
            <v>Thắm</v>
          </cell>
          <cell r="D284" t="str">
            <v>07/6/1998</v>
          </cell>
          <cell r="E284" t="str">
            <v>Nữ</v>
          </cell>
          <cell r="F284" t="str">
            <v>Xã Thạch Bình, TP Hà Tĩnh, tỉnh Hà Tĩnh</v>
          </cell>
          <cell r="G284" t="str">
            <v>Đại học</v>
          </cell>
          <cell r="H284" t="str">
            <v>Quản lý nhà nước về kinh tế</v>
          </cell>
          <cell r="I284" t="str">
            <v>Quản lý Nhà nước</v>
          </cell>
          <cell r="J284" t="str">
            <v>Chính quy</v>
          </cell>
          <cell r="K284" t="str">
            <v>Khá</v>
          </cell>
          <cell r="L284" t="str">
            <v>1</v>
          </cell>
          <cell r="M284" t="str">
            <v>Hành chính tổng hợp</v>
          </cell>
          <cell r="N284" t="str">
            <v>Đại học trở lên, ngành: Luật; Luật hiến pháp và luật hành chính; Luật dân sự và tố tụng dân sự; Luật kinh tế; Luật quốc tế; Thống kê; Quản lý nhà nước; Chính trị học; Kinh tế; Kinh tế đầu tư; Kinh tế phát triển; Thống kê kinh tế; Kinh tế quốc tế; Quản trị kinh doanh; Kinh doanh quốc tế; Quản lý dự án</v>
          </cell>
          <cell r="O284" t="str">
            <v>Văn phòng</v>
          </cell>
          <cell r="P284" t="str">
            <v>Sở Công Thương</v>
          </cell>
          <cell r="Q284" t="str">
            <v>SCT.VP</v>
          </cell>
          <cell r="R284" t="str">
            <v>Văn phòng</v>
          </cell>
        </row>
        <row r="285">
          <cell r="C285" t="str">
            <v>Anh</v>
          </cell>
          <cell r="D285" t="str">
            <v>23/4/1994</v>
          </cell>
          <cell r="E285" t="str">
            <v>Nữ</v>
          </cell>
          <cell r="F285" t="str">
            <v>Thị trấn Cẩm Xuyên, huyện Cẩm Xuyên, tỉnh Hà Tĩnh</v>
          </cell>
          <cell r="G285" t="str">
            <v>Đại học</v>
          </cell>
          <cell r="H285" t="str">
            <v>Tài chính</v>
          </cell>
          <cell r="I285" t="str">
            <v>Quản trị kinh doanh</v>
          </cell>
          <cell r="J285" t="str">
            <v>Chính quy</v>
          </cell>
          <cell r="L285" t="str">
            <v>1</v>
          </cell>
          <cell r="M285" t="str">
            <v>Thanh tra</v>
          </cell>
          <cell r="N285"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85" t="str">
            <v>Thanh tra</v>
          </cell>
          <cell r="P285" t="str">
            <v>Sở Công Thương</v>
          </cell>
          <cell r="Q285" t="str">
            <v>SCT.TTr</v>
          </cell>
          <cell r="R285" t="str">
            <v>Thanh tra</v>
          </cell>
        </row>
        <row r="286">
          <cell r="C286" t="str">
            <v>Ánh</v>
          </cell>
          <cell r="D286" t="str">
            <v>15/6/1999</v>
          </cell>
          <cell r="E286" t="str">
            <v>Nữ</v>
          </cell>
          <cell r="F286" t="str">
            <v>Xã Hương Long, huyện Hương Khê, tỉnh Hà Tĩnh</v>
          </cell>
          <cell r="G286" t="str">
            <v>Đại học</v>
          </cell>
          <cell r="H286" t="str">
            <v>Quản lý kinh tế</v>
          </cell>
          <cell r="I286" t="str">
            <v>Kinh tế</v>
          </cell>
          <cell r="J286" t="str">
            <v>Chính quy</v>
          </cell>
          <cell r="K286" t="str">
            <v>Giỏi</v>
          </cell>
          <cell r="L286" t="str">
            <v>1</v>
          </cell>
          <cell r="M286" t="str">
            <v>Thanh tra</v>
          </cell>
          <cell r="N286"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86" t="str">
            <v>Thanh tra</v>
          </cell>
          <cell r="P286" t="str">
            <v>Sở Công Thương</v>
          </cell>
          <cell r="Q286" t="str">
            <v>SCT.TTr</v>
          </cell>
          <cell r="R286" t="str">
            <v>Thanh tra</v>
          </cell>
        </row>
        <row r="287">
          <cell r="C287" t="str">
            <v>Dung</v>
          </cell>
          <cell r="D287" t="str">
            <v>17/8/1994</v>
          </cell>
          <cell r="E287" t="str">
            <v>Nữ</v>
          </cell>
          <cell r="F287" t="str">
            <v>Phường Trần Phú, TP Hà Tĩnh, tỉnh Hà Tĩnh</v>
          </cell>
          <cell r="G287" t="str">
            <v>Đại học</v>
          </cell>
          <cell r="H287" t="str">
            <v>Luật học</v>
          </cell>
          <cell r="I287" t="str">
            <v>Luật học</v>
          </cell>
          <cell r="J287" t="str">
            <v>Chính quy</v>
          </cell>
          <cell r="K287" t="str">
            <v>Khá</v>
          </cell>
          <cell r="L287" t="str">
            <v>1</v>
          </cell>
          <cell r="M287" t="str">
            <v>Thanh tra</v>
          </cell>
          <cell r="N287"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87" t="str">
            <v>Thanh tra</v>
          </cell>
          <cell r="P287" t="str">
            <v>Sở Công Thương</v>
          </cell>
          <cell r="Q287" t="str">
            <v>SCT.TTr</v>
          </cell>
          <cell r="R287" t="str">
            <v>Thanh tra</v>
          </cell>
        </row>
        <row r="288">
          <cell r="G288" t="str">
            <v>Thạc sỹ</v>
          </cell>
          <cell r="H288" t="str">
            <v>Quản lý kinh tế &amp; chính sách</v>
          </cell>
          <cell r="I288" t="str">
            <v>Quản lý kinh tế</v>
          </cell>
        </row>
        <row r="289">
          <cell r="C289" t="str">
            <v>Đan</v>
          </cell>
          <cell r="D289" t="str">
            <v>09/9/1997</v>
          </cell>
          <cell r="E289" t="str">
            <v>Nữ</v>
          </cell>
          <cell r="F289" t="str">
            <v>Xã Mỹ Lộc, huyện Can Lộc, tỉnh Hà Tĩnh</v>
          </cell>
          <cell r="G289" t="str">
            <v>Đại học</v>
          </cell>
          <cell r="H289" t="str">
            <v xml:space="preserve">Luật </v>
          </cell>
          <cell r="I289" t="str">
            <v>Luật</v>
          </cell>
          <cell r="J289" t="str">
            <v>Chính quy</v>
          </cell>
          <cell r="K289" t="str">
            <v>Giỏi</v>
          </cell>
          <cell r="L289" t="str">
            <v>1</v>
          </cell>
          <cell r="M289" t="str">
            <v>Thanh tra</v>
          </cell>
          <cell r="N289"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89" t="str">
            <v>Thanh tra</v>
          </cell>
          <cell r="P289" t="str">
            <v>Sở Công Thương</v>
          </cell>
          <cell r="Q289" t="str">
            <v>SCT.TTr</v>
          </cell>
          <cell r="R289" t="str">
            <v>Thanh tra</v>
          </cell>
        </row>
        <row r="290">
          <cell r="C290" t="str">
            <v>My</v>
          </cell>
          <cell r="D290" t="str">
            <v>22/4/2000</v>
          </cell>
          <cell r="E290" t="str">
            <v>Nữ</v>
          </cell>
          <cell r="F290" t="str">
            <v>Phường Thạch Linh, TP Hà Tĩnh, tỉnh Hà Tĩnh</v>
          </cell>
          <cell r="G290" t="str">
            <v>Đại học</v>
          </cell>
          <cell r="H290" t="str">
            <v>Luật kinh tế</v>
          </cell>
          <cell r="I290" t="str">
            <v>Luật kinh tế</v>
          </cell>
          <cell r="J290" t="str">
            <v>Chính quy</v>
          </cell>
          <cell r="K290" t="str">
            <v>Giỏi</v>
          </cell>
          <cell r="L290" t="str">
            <v>1</v>
          </cell>
          <cell r="M290" t="str">
            <v>Thanh tra</v>
          </cell>
          <cell r="N290"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0" t="str">
            <v>Thanh tra</v>
          </cell>
          <cell r="P290" t="str">
            <v>Sở Công Thương</v>
          </cell>
          <cell r="Q290" t="str">
            <v>SCT.TTr</v>
          </cell>
          <cell r="R290" t="str">
            <v>Thanh tra</v>
          </cell>
        </row>
        <row r="291">
          <cell r="C291" t="str">
            <v>My</v>
          </cell>
          <cell r="D291" t="str">
            <v>10/7/1995</v>
          </cell>
          <cell r="E291" t="str">
            <v>Nữ</v>
          </cell>
          <cell r="F291" t="str">
            <v>Phường Thạch Quý, TP Hà Tĩnh, tỉnh Hà Tĩnh</v>
          </cell>
          <cell r="G291" t="str">
            <v>Đại học</v>
          </cell>
          <cell r="H291" t="str">
            <v>Luật Tư pháp hình sự</v>
          </cell>
          <cell r="I291" t="str">
            <v>Luật</v>
          </cell>
          <cell r="J291" t="str">
            <v>Chính quy</v>
          </cell>
          <cell r="K291" t="str">
            <v>Giỏi</v>
          </cell>
          <cell r="L291" t="str">
            <v>1</v>
          </cell>
          <cell r="M291" t="str">
            <v>Thanh tra</v>
          </cell>
          <cell r="N291"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1" t="str">
            <v>Thanh tra</v>
          </cell>
          <cell r="P291" t="str">
            <v>Sở Công Thương</v>
          </cell>
          <cell r="Q291" t="str">
            <v>SCT.TTr</v>
          </cell>
          <cell r="R291" t="str">
            <v>Thanh tra</v>
          </cell>
        </row>
        <row r="292">
          <cell r="C292" t="str">
            <v>Na</v>
          </cell>
          <cell r="D292" t="str">
            <v>18/10/1995</v>
          </cell>
          <cell r="E292" t="str">
            <v>Nữ</v>
          </cell>
          <cell r="F292" t="str">
            <v>Phường Trần Phú, TP Hà Tĩnh, tỉnh Hà Tĩnh</v>
          </cell>
          <cell r="G292" t="str">
            <v>Đại học</v>
          </cell>
          <cell r="H292" t="str">
            <v>Luật kinh tế</v>
          </cell>
          <cell r="I292" t="str">
            <v>Luật</v>
          </cell>
          <cell r="J292" t="str">
            <v>Chính quy</v>
          </cell>
          <cell r="K292" t="str">
            <v>Khá</v>
          </cell>
          <cell r="L292" t="str">
            <v>1</v>
          </cell>
          <cell r="M292" t="str">
            <v>Thanh tra</v>
          </cell>
          <cell r="N292"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2" t="str">
            <v>Thanh tra</v>
          </cell>
          <cell r="P292" t="str">
            <v>Sở Công Thương</v>
          </cell>
          <cell r="Q292" t="str">
            <v>SCT.TTr</v>
          </cell>
          <cell r="R292" t="str">
            <v>Thanh tra</v>
          </cell>
        </row>
        <row r="293">
          <cell r="C293" t="str">
            <v>Phượng</v>
          </cell>
          <cell r="D293" t="str">
            <v>14/02/1997</v>
          </cell>
          <cell r="E293" t="str">
            <v>Nữ</v>
          </cell>
          <cell r="F293" t="str">
            <v>Xã Thạch Mỹ, huyện Lộc Hà, tỉnh Hà Tĩnh</v>
          </cell>
          <cell r="G293" t="str">
            <v>Đại học</v>
          </cell>
          <cell r="H293" t="str">
            <v xml:space="preserve">Luật </v>
          </cell>
          <cell r="I293" t="str">
            <v>Luật</v>
          </cell>
          <cell r="J293" t="str">
            <v>Chính quy</v>
          </cell>
          <cell r="K293" t="str">
            <v>Khá</v>
          </cell>
          <cell r="L293" t="str">
            <v>1</v>
          </cell>
          <cell r="M293" t="str">
            <v>Thanh tra</v>
          </cell>
          <cell r="N293"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3" t="str">
            <v>Thanh tra</v>
          </cell>
          <cell r="P293" t="str">
            <v>Sở Công Thương</v>
          </cell>
          <cell r="Q293" t="str">
            <v>SCT.TTr</v>
          </cell>
          <cell r="R293" t="str">
            <v>Thanh tra</v>
          </cell>
        </row>
        <row r="294">
          <cell r="C294" t="str">
            <v>Sơn</v>
          </cell>
          <cell r="D294" t="str">
            <v>10/02/1985</v>
          </cell>
          <cell r="E294" t="str">
            <v>Nam</v>
          </cell>
          <cell r="F294" t="str">
            <v>Xã Thạch Trị, huyện Thạch Hà, tỉnh Hà Tĩnh</v>
          </cell>
          <cell r="G294" t="str">
            <v>Đại học</v>
          </cell>
          <cell r="H294" t="str">
            <v>Điện tử - Viễn thông</v>
          </cell>
          <cell r="I294" t="str">
            <v>Điện tử - Viễn thông</v>
          </cell>
          <cell r="J294" t="str">
            <v>Chính quy</v>
          </cell>
          <cell r="K294" t="str">
            <v>Trung bình khá</v>
          </cell>
          <cell r="L294" t="str">
            <v>1</v>
          </cell>
          <cell r="M294" t="str">
            <v>Thanh tra</v>
          </cell>
          <cell r="N294"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4" t="str">
            <v>Thanh tra</v>
          </cell>
          <cell r="P294" t="str">
            <v>Sở Công Thương</v>
          </cell>
          <cell r="Q294" t="str">
            <v>SCT.TTr</v>
          </cell>
          <cell r="R294" t="str">
            <v>Thanh tra</v>
          </cell>
        </row>
        <row r="295">
          <cell r="C295" t="str">
            <v>Thảo</v>
          </cell>
          <cell r="D295" t="str">
            <v>27/8/1998</v>
          </cell>
          <cell r="E295" t="str">
            <v>Nữ</v>
          </cell>
          <cell r="F295" t="str">
            <v>Xã Thạch Trung, TP Hà Tĩnh, tỉnh Hà Tĩnh</v>
          </cell>
          <cell r="G295" t="str">
            <v>Đại học</v>
          </cell>
          <cell r="H295" t="str">
            <v>Kinh tế và quản lý nguồn nhân lực</v>
          </cell>
          <cell r="I295" t="str">
            <v>Kinh tế</v>
          </cell>
          <cell r="J295" t="str">
            <v>Chính quy</v>
          </cell>
          <cell r="K295" t="str">
            <v>Xuất sắc</v>
          </cell>
          <cell r="L295" t="str">
            <v>1</v>
          </cell>
          <cell r="M295" t="str">
            <v>Thanh tra</v>
          </cell>
          <cell r="N295"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5" t="str">
            <v>Thanh tra</v>
          </cell>
          <cell r="P295" t="str">
            <v>Sở Công Thương</v>
          </cell>
          <cell r="Q295" t="str">
            <v>SCT.TTr</v>
          </cell>
          <cell r="R295" t="str">
            <v>Thanh tra</v>
          </cell>
        </row>
        <row r="296">
          <cell r="C296" t="str">
            <v>Trang</v>
          </cell>
          <cell r="D296" t="str">
            <v>09/10/1991</v>
          </cell>
          <cell r="E296" t="str">
            <v>Nữ</v>
          </cell>
          <cell r="F296" t="str">
            <v>Xã Tiên Điền, huyện Nghi Xuân, tỉnh Hà Tĩnh</v>
          </cell>
          <cell r="G296" t="str">
            <v>Đại học</v>
          </cell>
          <cell r="H296" t="str">
            <v>Kinh tế quốc tế</v>
          </cell>
          <cell r="I296" t="str">
            <v>Kinh tế</v>
          </cell>
          <cell r="J296" t="str">
            <v>Chính quy</v>
          </cell>
          <cell r="K296" t="str">
            <v>Giỏi</v>
          </cell>
          <cell r="L296" t="str">
            <v>1</v>
          </cell>
          <cell r="M296" t="str">
            <v>Thanh tra</v>
          </cell>
          <cell r="N296"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6" t="str">
            <v>Thanh tra</v>
          </cell>
          <cell r="P296" t="str">
            <v>Sở Công Thương</v>
          </cell>
          <cell r="Q296" t="str">
            <v>SCT.TTr</v>
          </cell>
          <cell r="R296" t="str">
            <v>Thanh tra</v>
          </cell>
        </row>
        <row r="297">
          <cell r="C297" t="str">
            <v>Trang</v>
          </cell>
          <cell r="D297" t="str">
            <v>28/01/1993</v>
          </cell>
          <cell r="E297" t="str">
            <v>Nữ</v>
          </cell>
          <cell r="F297" t="str">
            <v>Xã Liên Thành, huyện Yên Thành, tỉnh Nghệ An</v>
          </cell>
          <cell r="G297" t="str">
            <v>Đại học</v>
          </cell>
          <cell r="H297" t="str">
            <v>Luật</v>
          </cell>
          <cell r="I297" t="str">
            <v>Luật</v>
          </cell>
          <cell r="J297" t="str">
            <v>Chính quy</v>
          </cell>
          <cell r="K297" t="str">
            <v>Khá</v>
          </cell>
          <cell r="L297" t="str">
            <v>1</v>
          </cell>
          <cell r="M297" t="str">
            <v>Thanh tra</v>
          </cell>
          <cell r="N297"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7" t="str">
            <v>Thanh tra</v>
          </cell>
          <cell r="P297" t="str">
            <v>Sở Công Thương</v>
          </cell>
          <cell r="Q297" t="str">
            <v>SCT.TTr</v>
          </cell>
          <cell r="R297" t="str">
            <v>Thanh tra</v>
          </cell>
        </row>
        <row r="298">
          <cell r="C298" t="str">
            <v>Vân</v>
          </cell>
          <cell r="D298" t="str">
            <v>16/11/1995</v>
          </cell>
          <cell r="E298" t="str">
            <v>Nữ</v>
          </cell>
          <cell r="F298" t="str">
            <v>Xã Tân Lâm Hương, huyện Thạch Hà, tỉnh Hà Tĩnh</v>
          </cell>
          <cell r="G298" t="str">
            <v>Đại học</v>
          </cell>
          <cell r="H298" t="str">
            <v>Kinh tế và quản lý đô thị</v>
          </cell>
          <cell r="I298" t="str">
            <v>Kinh tế</v>
          </cell>
          <cell r="J298" t="str">
            <v>Chính quy</v>
          </cell>
          <cell r="K298" t="str">
            <v>Giỏi</v>
          </cell>
          <cell r="L298" t="str">
            <v>1</v>
          </cell>
          <cell r="M298" t="str">
            <v>Thanh tra</v>
          </cell>
          <cell r="N298" t="str">
            <v>Đại học trở lên, ngành: Luật; Luật hiến pháp và luật hành chính; Luật dân sự và tố tụng dân sự; Luật kinh tế; Luật quốc tế; Kinh tế; Kinh tế đầu tư; Kinh tế phát triển; Kinh tế quốc tế; Quản trị kinh doanh;  Kinh doanh quốc tế; Quản lý dự án; Công nghệ kỹ thuật cơ khí; Công nghệ chế tạo máy; Công nghệ kỹ thuật cơ điện tử; Công nghệ kỹ thuật ô tô; Công nghệ kỹ thuật nhiệt; Công nghệ kỹ thuật điện, điện tử; công nghệ kỹ thuật điện tử - viễn thông; Công nghệ kỹ thuật điều khiển và tự động hóa; Quản lý công nghiệp; Kinh tế công nghiệp; Cơ kỹ thuật; Kỹ thuật cơ khí; Kỹ thuật cơ điện tử; Kỹ thuật nhiệt; Kỹ thuật công nghiệp; Kỹ thuật hệ thống công nghiệp; Kỹ thuật điện; Kỹ thuật điện tử - viễn thông; Kỹ thuật điều khiển và tự động hoá</v>
          </cell>
          <cell r="O298" t="str">
            <v>Thanh tra</v>
          </cell>
          <cell r="P298" t="str">
            <v>Sở Công Thương</v>
          </cell>
          <cell r="Q298" t="str">
            <v>SCT.TTr</v>
          </cell>
          <cell r="R298" t="str">
            <v>Thanh tra</v>
          </cell>
        </row>
        <row r="299">
          <cell r="C299" t="str">
            <v>Anh</v>
          </cell>
          <cell r="D299" t="str">
            <v>25/9/1997</v>
          </cell>
          <cell r="E299" t="str">
            <v>Nữ</v>
          </cell>
          <cell r="F299" t="str">
            <v>Phường Tân Giang, TP Hà Tĩnh, tỉnh Hà Tĩnh</v>
          </cell>
          <cell r="G299" t="str">
            <v>Đại học</v>
          </cell>
          <cell r="H299" t="str">
            <v>Kinh tế đối ngoại</v>
          </cell>
          <cell r="I299" t="str">
            <v>Kinh tế</v>
          </cell>
          <cell r="J299" t="str">
            <v>Chính quy</v>
          </cell>
          <cell r="K299" t="str">
            <v>Khá</v>
          </cell>
          <cell r="L299" t="str">
            <v>1</v>
          </cell>
          <cell r="M299" t="str">
            <v>Quản lý về Xuất nhập khẩu - Hợp tác quốc tế</v>
          </cell>
          <cell r="N299" t="str">
            <v>Đại học trở lên các chuyên ngành: Kinh tế; Kinh tế quốc tế; Quản trị kinh doanh; Kinh doanh thương mại; Marketing; Kinh doanh quốc tế; Luật quốc tế; Luật kinh tế</v>
          </cell>
          <cell r="O299" t="str">
            <v>Phòng Quản lý Thương mại</v>
          </cell>
          <cell r="P299" t="str">
            <v>Sở Công Thương</v>
          </cell>
          <cell r="Q299" t="str">
            <v>SCT.QLTM</v>
          </cell>
          <cell r="R299" t="str">
            <v>Thương mại</v>
          </cell>
        </row>
        <row r="300">
          <cell r="C300" t="str">
            <v>Đức</v>
          </cell>
          <cell r="D300" t="str">
            <v>30/12/1999</v>
          </cell>
          <cell r="E300" t="str">
            <v>Nam</v>
          </cell>
          <cell r="F300" t="str">
            <v>Phường Đại Nài, TP Hà Tĩnh, tỉnh Hà Tĩnh</v>
          </cell>
          <cell r="G300" t="str">
            <v>Đại học</v>
          </cell>
          <cell r="H300" t="str">
            <v>Luật Kinh tế</v>
          </cell>
          <cell r="I300" t="str">
            <v>Luật</v>
          </cell>
          <cell r="J300" t="str">
            <v>Chính quy</v>
          </cell>
          <cell r="K300" t="str">
            <v>Khá</v>
          </cell>
          <cell r="L300" t="str">
            <v>1</v>
          </cell>
          <cell r="M300" t="str">
            <v>Quản lý về Xuất nhập khẩu - Hợp tác quốc tế</v>
          </cell>
          <cell r="N300" t="str">
            <v>Đại học trở lên các chuyên ngành: Kinh tế; Kinh tế quốc tế; Quản trị kinh doanh; Kinh doanh thương mại; Marketing; Kinh doanh quốc tế; Luật quốc tế; Luật kinh tế.</v>
          </cell>
          <cell r="O300" t="str">
            <v>Phòng Quản lý Thương mại</v>
          </cell>
          <cell r="P300" t="str">
            <v>Sở Công Thương</v>
          </cell>
          <cell r="Q300" t="str">
            <v>SCT.QLTM</v>
          </cell>
          <cell r="R300" t="str">
            <v>Thương mại</v>
          </cell>
          <cell r="S300" t="str">
            <v>CTB</v>
          </cell>
          <cell r="T300" t="str">
            <v>5</v>
          </cell>
        </row>
        <row r="301">
          <cell r="C301" t="str">
            <v>Hà</v>
          </cell>
          <cell r="D301" t="str">
            <v>27/4/1993</v>
          </cell>
          <cell r="E301" t="str">
            <v>Nữ</v>
          </cell>
          <cell r="F301" t="str">
            <v>Phường Văn Yên, TP Hà Tĩnh, tỉnh Hà Tĩnh</v>
          </cell>
          <cell r="G301" t="str">
            <v>Đại học</v>
          </cell>
          <cell r="H301" t="str">
            <v>Kinh tế quốc tế</v>
          </cell>
          <cell r="I301" t="str">
            <v>Kinh tế quốc tế</v>
          </cell>
          <cell r="J301" t="str">
            <v>Chính quy</v>
          </cell>
          <cell r="K301" t="str">
            <v>Khá</v>
          </cell>
          <cell r="L301" t="str">
            <v>1</v>
          </cell>
          <cell r="M301" t="str">
            <v>Quản lý về Xuất nhập khẩu - Hợp tác quốc tế</v>
          </cell>
          <cell r="N301" t="str">
            <v>Đại học trở lên các chuyên ngành: Kinh tế; Kinh tế quốc tế; Quản trị kinh doanh; Kinh doanh thương mại; Marketing; Kinh doanh quốc tế; Luật quốc tế; Luật kinh tế.</v>
          </cell>
          <cell r="O301" t="str">
            <v>Phòng Quản lý Thương mại</v>
          </cell>
          <cell r="P301" t="str">
            <v>Sở Công Thương</v>
          </cell>
          <cell r="Q301" t="str">
            <v>SCT.QLTM</v>
          </cell>
          <cell r="R301" t="str">
            <v>Thương mại</v>
          </cell>
          <cell r="S301" t="str">
            <v>CTB</v>
          </cell>
          <cell r="T301" t="str">
            <v>5</v>
          </cell>
        </row>
        <row r="302">
          <cell r="C302" t="str">
            <v>Hiền</v>
          </cell>
          <cell r="D302" t="str">
            <v>02/5/1999</v>
          </cell>
          <cell r="E302" t="str">
            <v>Nữ</v>
          </cell>
          <cell r="F302" t="str">
            <v>Xã Việt Tiến, huyện Thạch Hà, tỉnh Hà Tĩnh</v>
          </cell>
          <cell r="G302" t="str">
            <v>Đại học</v>
          </cell>
          <cell r="H302" t="str">
            <v>Kinh tế</v>
          </cell>
          <cell r="I302" t="str">
            <v>Kinh tế</v>
          </cell>
          <cell r="J302" t="str">
            <v>Chính quy</v>
          </cell>
          <cell r="K302" t="str">
            <v>Giỏi</v>
          </cell>
          <cell r="L302" t="str">
            <v>1</v>
          </cell>
          <cell r="M302" t="str">
            <v>Quản lý về Xuất nhập khẩu - Hợp tác quốc tế</v>
          </cell>
          <cell r="N302" t="str">
            <v>Đại học trở lên các chuyên ngành: Kinh tế; Kinh tế quốc tế; Quản trị kinh doanh; Kinh doanh thương mại; Marketing; Kinh doanh quốc tế; Luật quốc tế; Luật kinh tế.</v>
          </cell>
          <cell r="O302" t="str">
            <v>Phòng Quản lý Thương mại</v>
          </cell>
          <cell r="P302" t="str">
            <v>Sở Công Thương</v>
          </cell>
          <cell r="Q302" t="str">
            <v>SCT.QLTM</v>
          </cell>
          <cell r="R302" t="str">
            <v>Thương mại</v>
          </cell>
        </row>
        <row r="303">
          <cell r="C303" t="str">
            <v>Huyền</v>
          </cell>
          <cell r="D303" t="str">
            <v>27/11/2000</v>
          </cell>
          <cell r="E303" t="str">
            <v>Nữ</v>
          </cell>
          <cell r="F303" t="str">
            <v>Phường Hà Huy Tập, TP Hà Tĩnh, tỉnh Hà Tĩnh</v>
          </cell>
          <cell r="G303" t="str">
            <v>Đại học</v>
          </cell>
          <cell r="H303" t="str">
            <v>Kinh doanh quốc tế</v>
          </cell>
          <cell r="I303" t="str">
            <v>Kinh doanh quốc tế</v>
          </cell>
          <cell r="J303" t="str">
            <v>Chính quy</v>
          </cell>
          <cell r="K303" t="str">
            <v>Khá</v>
          </cell>
          <cell r="L303" t="str">
            <v>1</v>
          </cell>
          <cell r="M303" t="str">
            <v>Quản lý về Xuất nhập khẩu - Hợp tác quốc tế</v>
          </cell>
          <cell r="N303" t="str">
            <v>Đại học trở lên các chuyên ngành: Kinh tế; Kinh tế quốc tế; Quản trị kinh doanh; Kinh doanh thương mại; Marketing; Kinh doanh quốc tế; Luật quốc tế; Luật kinh tế.</v>
          </cell>
          <cell r="O303" t="str">
            <v>Phòng Quản lý Thương mại</v>
          </cell>
          <cell r="P303" t="str">
            <v>Sở Công Thương</v>
          </cell>
          <cell r="Q303" t="str">
            <v>SCT.QLTM</v>
          </cell>
          <cell r="R303" t="str">
            <v>Thương mại</v>
          </cell>
        </row>
        <row r="304">
          <cell r="C304" t="str">
            <v>Linh</v>
          </cell>
          <cell r="D304" t="str">
            <v>07/12/1997</v>
          </cell>
          <cell r="E304" t="str">
            <v>Nữ</v>
          </cell>
          <cell r="F304" t="str">
            <v>Xã Thạch Hạ, Tp Hà Tĩnh, tỉnh Hà Tĩnh</v>
          </cell>
          <cell r="G304" t="str">
            <v>Đại học</v>
          </cell>
          <cell r="H304" t="str">
            <v>Quản trị Kinh doanh quốc tế</v>
          </cell>
          <cell r="I304" t="str">
            <v>Kinh doanh quốc tế</v>
          </cell>
          <cell r="J304" t="str">
            <v>Chính quy</v>
          </cell>
          <cell r="K304" t="str">
            <v>Giỏi</v>
          </cell>
          <cell r="L304" t="str">
            <v>1</v>
          </cell>
          <cell r="M304" t="str">
            <v>Quản lý về Xuất nhập khẩu - Hợp tác quốc tế</v>
          </cell>
          <cell r="N304" t="str">
            <v>Đại học trở lên các chuyên ngành: Kinh tế; Kinh tế quốc tế; Quản trị kinh doanh; Kinh doanh thương mại; Marketing; Kinh doanh quốc tế; Luật quốc tế; Luật kinh tế</v>
          </cell>
          <cell r="O304" t="str">
            <v>Phòng Quản lý Thương mại</v>
          </cell>
          <cell r="P304" t="str">
            <v>Sở Công Thương</v>
          </cell>
          <cell r="Q304" t="str">
            <v>SCT.QLTM</v>
          </cell>
          <cell r="R304" t="str">
            <v>Thương mại</v>
          </cell>
        </row>
        <row r="305">
          <cell r="C305" t="str">
            <v>Quyên</v>
          </cell>
          <cell r="D305" t="str">
            <v>08/4/1995</v>
          </cell>
          <cell r="E305" t="str">
            <v>Nữ</v>
          </cell>
          <cell r="F305" t="str">
            <v>Xã Tân Lâm Hương, huyện Thạch Hà, tỉnh Hà Tĩnh</v>
          </cell>
          <cell r="G305" t="str">
            <v>Đại học</v>
          </cell>
          <cell r="H305" t="str">
            <v>Kinh tế đối ngoại</v>
          </cell>
          <cell r="I305" t="str">
            <v>Kinh tế</v>
          </cell>
          <cell r="J305" t="str">
            <v>Chính quy</v>
          </cell>
          <cell r="K305" t="str">
            <v>Giỏi</v>
          </cell>
          <cell r="L305" t="str">
            <v>1</v>
          </cell>
          <cell r="M305" t="str">
            <v>Quản lý về Xuất nhập khẩu - Hợp tác quốc tế</v>
          </cell>
          <cell r="N305" t="str">
            <v>Đại học trở lên các chuyên ngành: Kinh tế; Kinh tế quốc tế; Quản trị kinh doanh; Kinh doanh thương mại; Marketing; Kinh doanh quốc tế; Luật quốc tế; Luật kinh tế.</v>
          </cell>
          <cell r="O305" t="str">
            <v>Phòng Quản lý Thương mại</v>
          </cell>
          <cell r="P305" t="str">
            <v>Sở Công Thương</v>
          </cell>
          <cell r="Q305" t="str">
            <v>SCT.QLTM</v>
          </cell>
          <cell r="R305" t="str">
            <v>Thương mại</v>
          </cell>
        </row>
        <row r="306">
          <cell r="C306" t="str">
            <v>Quỳnh</v>
          </cell>
          <cell r="D306" t="str">
            <v>20/12/1994</v>
          </cell>
          <cell r="E306" t="str">
            <v>Nữ</v>
          </cell>
          <cell r="F306" t="str">
            <v>Xã Thạch Bàn, huyện Thạch Hà, tỉnh Hà Tĩnh</v>
          </cell>
          <cell r="G306" t="str">
            <v>Đại học</v>
          </cell>
          <cell r="H306" t="str">
            <v>Quản trị kinh doanh</v>
          </cell>
          <cell r="I306" t="str">
            <v>Quản trị kinh doanh</v>
          </cell>
          <cell r="J306" t="str">
            <v>Chính quy</v>
          </cell>
          <cell r="K306" t="str">
            <v>Khá</v>
          </cell>
          <cell r="L306" t="str">
            <v>1</v>
          </cell>
          <cell r="M306" t="str">
            <v>Quản lý về Xuất nhập khẩu - Hợp tác quốc tế</v>
          </cell>
          <cell r="N306" t="str">
            <v>Đại học trở lên các chuyên ngành: Kinh tế; Kinh tế quốc tế; Quản trị kinh doanh; Kinh doanh thương mại; Marketing; Kinh doanh quốc tế; Luật quốc tế; Luật kinh tế.</v>
          </cell>
          <cell r="O306" t="str">
            <v>Phòng Quản lý Thương mại</v>
          </cell>
          <cell r="P306" t="str">
            <v>Sở Công Thương</v>
          </cell>
          <cell r="Q306" t="str">
            <v>SCT.QLTM</v>
          </cell>
          <cell r="R306" t="str">
            <v>Thương mại</v>
          </cell>
        </row>
        <row r="307">
          <cell r="C307" t="str">
            <v>Quỳnh</v>
          </cell>
          <cell r="D307" t="str">
            <v>06/12/1995</v>
          </cell>
          <cell r="E307" t="str">
            <v>Nữ</v>
          </cell>
          <cell r="F307" t="str">
            <v>Xã Thạch Sơn, huyện Thạch Hà, tỉnh Hà Tĩnh</v>
          </cell>
          <cell r="G307" t="str">
            <v>Đại học</v>
          </cell>
          <cell r="H307" t="str">
            <v>Luật thương mại quốc tế</v>
          </cell>
          <cell r="I307" t="str">
            <v>Luật thương mại quốc tế</v>
          </cell>
          <cell r="J307" t="str">
            <v>Chính quy</v>
          </cell>
          <cell r="K307" t="str">
            <v>Khá</v>
          </cell>
          <cell r="L307" t="str">
            <v>1</v>
          </cell>
          <cell r="M307" t="str">
            <v>Quản lý về Xuất nhập khẩu - Hợp tác quốc tế</v>
          </cell>
          <cell r="N307" t="str">
            <v>Đại học trở lên các chuyên ngành: Kinh tế; Kinh tế quốc tế; Quản trị kinh doanh; Kinh doanh thương mại; Marketing; Kinh doanh quốc tế; Luật quốc tế; Luật kinh tế.</v>
          </cell>
          <cell r="O307" t="str">
            <v>Phòng Quản lý Thương mại</v>
          </cell>
          <cell r="P307" t="str">
            <v>Sở Công Thương</v>
          </cell>
          <cell r="Q307" t="str">
            <v>SCT.QLTM</v>
          </cell>
          <cell r="R307" t="str">
            <v>Thương mại</v>
          </cell>
        </row>
        <row r="308">
          <cell r="G308" t="str">
            <v>Thạc sỹ</v>
          </cell>
          <cell r="H308" t="str">
            <v>Quản lý kinh tế</v>
          </cell>
          <cell r="I308" t="str">
            <v>Kinh tế</v>
          </cell>
        </row>
        <row r="309">
          <cell r="C309" t="str">
            <v>Thu</v>
          </cell>
          <cell r="D309" t="str">
            <v>26/3/1992</v>
          </cell>
          <cell r="E309" t="str">
            <v>Nữ</v>
          </cell>
          <cell r="F309" t="str">
            <v>Xã Xuân Hải, huyện Nghi Xuân, tỉnh Hà Tĩnh</v>
          </cell>
          <cell r="G309" t="str">
            <v>Đại học</v>
          </cell>
          <cell r="H309" t="str">
            <v>Quản trị kinh doanh</v>
          </cell>
          <cell r="I309" t="str">
            <v>Quản trị kinh doanh</v>
          </cell>
          <cell r="J309" t="str">
            <v>Chính quy</v>
          </cell>
          <cell r="K309" t="str">
            <v>Khá</v>
          </cell>
          <cell r="L309" t="str">
            <v>1</v>
          </cell>
          <cell r="M309" t="str">
            <v>Quản lý về Xuất nhập khẩu - Hợp tác quốc tế</v>
          </cell>
          <cell r="N309" t="str">
            <v>Đại học trở lên các chuyên ngành: Kinh tế; Kinh tế quốc tế; Quản trị kinh doanh; Kinh doanh thương mại; Marketing; Kinh doanh quốc tế; Luật quốc tế; Luật kinh tế.</v>
          </cell>
          <cell r="O309" t="str">
            <v>Phòng Quản lý Thương mại</v>
          </cell>
          <cell r="P309" t="str">
            <v>Sở Công Thương</v>
          </cell>
          <cell r="Q309" t="str">
            <v>SCT.QLTM</v>
          </cell>
          <cell r="R309" t="str">
            <v>Thương mại</v>
          </cell>
        </row>
        <row r="310">
          <cell r="C310" t="str">
            <v>Uyên</v>
          </cell>
          <cell r="D310" t="str">
            <v>08/7/1999</v>
          </cell>
          <cell r="E310" t="str">
            <v>Nữ</v>
          </cell>
          <cell r="F310" t="str">
            <v>Thị trấn Nghèn, huyện Can Lộc, tỉnh Hà Tĩnh</v>
          </cell>
          <cell r="G310" t="str">
            <v>Đại học</v>
          </cell>
          <cell r="H310" t="str">
            <v>Kinh tế đối ngoại</v>
          </cell>
          <cell r="I310" t="str">
            <v>Kinh tế</v>
          </cell>
          <cell r="J310" t="str">
            <v>Chính quy</v>
          </cell>
          <cell r="K310" t="str">
            <v>Xuất sắc</v>
          </cell>
          <cell r="L310" t="str">
            <v>1</v>
          </cell>
          <cell r="M310" t="str">
            <v>Quản lý về Xuất nhập khẩu - Hợp tác quốc tế</v>
          </cell>
          <cell r="N310" t="str">
            <v>Đại học trở lên các chuyên ngành: Kinh tế; Kinh tế quốc tế; Quản trị kinh doanh; Kinh doanh thương mại; Marketing; Kinh doanh quốc tế; Luật quốc tế; Luật kinh tế.</v>
          </cell>
          <cell r="O310" t="str">
            <v>Phòng Quản lý Thương mại</v>
          </cell>
          <cell r="P310" t="str">
            <v>Sở Công Thương</v>
          </cell>
          <cell r="Q310" t="str">
            <v>SCT.QLTM</v>
          </cell>
          <cell r="R310" t="str">
            <v>Thương mại</v>
          </cell>
          <cell r="S310" t="str">
            <v>CTB</v>
          </cell>
          <cell r="T310" t="str">
            <v>5</v>
          </cell>
        </row>
        <row r="311">
          <cell r="C311" t="str">
            <v>Thắng</v>
          </cell>
          <cell r="D311" t="str">
            <v>09/8/1999</v>
          </cell>
          <cell r="E311" t="str">
            <v>Nam</v>
          </cell>
          <cell r="F311" t="str">
            <v>Xã Đức Hương, huyện Vũ Quang, tỉnh Hà Tĩnh</v>
          </cell>
          <cell r="G311" t="str">
            <v>Đại học</v>
          </cell>
          <cell r="H311" t="str">
            <v>Điện Công nghiệp</v>
          </cell>
          <cell r="I311" t="str">
            <v>Công nghệ Kỹ thuật điện - Điện tử</v>
          </cell>
          <cell r="J311" t="str">
            <v>Chính quy</v>
          </cell>
          <cell r="K311" t="str">
            <v>Khá</v>
          </cell>
          <cell r="L311" t="str">
            <v>1</v>
          </cell>
          <cell r="M311" t="str">
            <v>Quản lý ứng dụng Khoa học công nghệ</v>
          </cell>
          <cell r="N311" t="str">
            <v>Đại học trở lên, một trong các chuyên ngành: Khoa học quản lý;  Công nghệ kỹ thuật cơ khí; Công nghệ chế tạo máy; Công nghệ kỹ thuật cơ điện tử; Công nghệ kỹ thuật ô tô; Công nghệ kỹ thuật nhiệt; Công nghệ kỹ thuật điện, điện tử; Công nghệ kỹ thuật điều khiển và tự động hóa; Công nghệ kỹ thuật điện tử, truyền thông;  Quản lý công nghiệp; Kỹ thuật công nghiệp; Kỹ thuật cơ - điện tử; Kỹ thuật nhiệt; Kỹ thuật điện, điện tử.</v>
          </cell>
          <cell r="O311" t="str">
            <v>Phòng Quản lý Công nghiệp</v>
          </cell>
          <cell r="P311" t="str">
            <v>Sở Công Thương</v>
          </cell>
          <cell r="Q311" t="str">
            <v>SCT.QLCN</v>
          </cell>
          <cell r="R311" t="str">
            <v xml:space="preserve"> Công nghiệp</v>
          </cell>
          <cell r="S311" t="str">
            <v>CTB</v>
          </cell>
          <cell r="T311" t="str">
            <v>5</v>
          </cell>
        </row>
        <row r="312">
          <cell r="L312" t="str">
            <v xml:space="preserve"> </v>
          </cell>
        </row>
        <row r="313">
          <cell r="C313" t="str">
            <v>Anh</v>
          </cell>
          <cell r="D313" t="str">
            <v>17/08/1994</v>
          </cell>
          <cell r="E313" t="str">
            <v>Nữ</v>
          </cell>
          <cell r="F313" t="str">
            <v>Tổ dân phố 16, thị trấn Cẩm Xuyên, huyện Cẩm Xuyên, tỉnh Hà Tĩnh</v>
          </cell>
          <cell r="G313" t="str">
            <v>Đại học</v>
          </cell>
          <cell r="H313" t="str">
            <v>Luật</v>
          </cell>
          <cell r="I313" t="str">
            <v>Luật</v>
          </cell>
          <cell r="J313" t="str">
            <v>Chính quy</v>
          </cell>
          <cell r="K313" t="str">
            <v>Khá</v>
          </cell>
          <cell r="L313">
            <v>1</v>
          </cell>
          <cell r="M313" t="str">
            <v>Quản lý xử lý vi phạm hành chính</v>
          </cell>
          <cell r="N313" t="str">
            <v>Đại học trở lên, ngành Luật</v>
          </cell>
          <cell r="O313" t="str">
            <v>Phòng Xây dựng, kiểm tra và theo dõi thi hành pháp luật</v>
          </cell>
          <cell r="P313" t="str">
            <v>Sở Tư pháp</v>
          </cell>
          <cell r="Q313" t="str">
            <v>STP.THPL</v>
          </cell>
          <cell r="R313" t="str">
            <v>Tư pháp - Pháp chế</v>
          </cell>
        </row>
        <row r="314">
          <cell r="C314" t="str">
            <v>Duy</v>
          </cell>
          <cell r="D314" t="str">
            <v>21/3/2000</v>
          </cell>
          <cell r="E314" t="str">
            <v>Nam</v>
          </cell>
          <cell r="F314" t="str">
            <v>Tổ dân phố 5, phường Hà Huy Tập, TP Hà Tĩnh, tỉnh Hà Tĩnh</v>
          </cell>
          <cell r="G314" t="str">
            <v>Đại học</v>
          </cell>
          <cell r="H314" t="str">
            <v>Luật</v>
          </cell>
          <cell r="I314" t="str">
            <v>Luật</v>
          </cell>
          <cell r="J314" t="str">
            <v>Chính quy</v>
          </cell>
          <cell r="K314" t="str">
            <v>Giỏi</v>
          </cell>
          <cell r="L314">
            <v>1</v>
          </cell>
          <cell r="M314" t="str">
            <v>Quản lý xử lý vi phạm hành chính</v>
          </cell>
          <cell r="N314" t="str">
            <v>Đại học trở lên, ngành Luật</v>
          </cell>
          <cell r="O314" t="str">
            <v>Phòng Xây dựng, kiểm tra và theo dõi thi hành pháp luật</v>
          </cell>
          <cell r="P314" t="str">
            <v>Sở Tư pháp</v>
          </cell>
          <cell r="Q314" t="str">
            <v>STP.THPL</v>
          </cell>
          <cell r="R314" t="str">
            <v>Tư pháp - Pháp chế</v>
          </cell>
        </row>
        <row r="315">
          <cell r="C315" t="str">
            <v>Hiền</v>
          </cell>
          <cell r="D315" t="str">
            <v>08/6/1999</v>
          </cell>
          <cell r="E315" t="str">
            <v>Nữ</v>
          </cell>
          <cell r="F315" t="str">
            <v>Thôn Bắc Trung Sơn, xã Gia Hanh, huyện Can Lộc, tỉnh Hà Tĩnh</v>
          </cell>
          <cell r="G315" t="str">
            <v>Đại học</v>
          </cell>
          <cell r="H315" t="str">
            <v>Luật Hành chính</v>
          </cell>
          <cell r="I315" t="str">
            <v>Luật Hành chính</v>
          </cell>
          <cell r="J315" t="str">
            <v>Chính quy</v>
          </cell>
          <cell r="K315" t="str">
            <v>Khá</v>
          </cell>
          <cell r="L315" t="str">
            <v>1</v>
          </cell>
          <cell r="M315" t="str">
            <v>Quản lý xử lý vi phạm hành chính</v>
          </cell>
          <cell r="N315" t="str">
            <v>Đại học trở lên, ngành Luật</v>
          </cell>
          <cell r="O315" t="str">
            <v>Phòng Xây dựng, kiểm tra và theo dõi thi hành pháp luật</v>
          </cell>
          <cell r="P315" t="str">
            <v>Sở Tư pháp</v>
          </cell>
          <cell r="Q315" t="str">
            <v>STP.THPL</v>
          </cell>
          <cell r="R315" t="str">
            <v>Tư pháp - Pháp chế</v>
          </cell>
        </row>
        <row r="316">
          <cell r="C316" t="str">
            <v>Lam</v>
          </cell>
          <cell r="D316" t="str">
            <v>10/8/1998</v>
          </cell>
          <cell r="E316" t="str">
            <v>Nữ</v>
          </cell>
          <cell r="F316" t="str">
            <v>Thôn Kỳ Sơn (Xóm 3 Tây Đài), xã Thạch Đài, huyện Thạch Hà, tỉnh Hà Tĩnh</v>
          </cell>
          <cell r="G316" t="str">
            <v>Đại Học</v>
          </cell>
          <cell r="H316" t="str">
            <v>Luật</v>
          </cell>
          <cell r="I316" t="str">
            <v>Luật</v>
          </cell>
          <cell r="J316" t="str">
            <v>Chính quy</v>
          </cell>
          <cell r="K316" t="str">
            <v>Khá</v>
          </cell>
          <cell r="L316" t="str">
            <v>1</v>
          </cell>
          <cell r="M316" t="str">
            <v>Quản lý xử lý vi phạm hành chính</v>
          </cell>
          <cell r="N316" t="str">
            <v>Đại học trở lên, ngành Luật</v>
          </cell>
          <cell r="O316" t="str">
            <v>Phòng Xây dựng, kiểm tra và theo dõi thi hành pháp luật</v>
          </cell>
          <cell r="P316" t="str">
            <v>Sở Tư pháp</v>
          </cell>
          <cell r="Q316" t="str">
            <v>STP.THPL</v>
          </cell>
          <cell r="R316" t="str">
            <v>Tư pháp - Pháp chế</v>
          </cell>
        </row>
        <row r="317">
          <cell r="C317" t="str">
            <v>Oanh</v>
          </cell>
          <cell r="D317" t="str">
            <v>25/7/1999</v>
          </cell>
          <cell r="E317" t="str">
            <v>Nữ</v>
          </cell>
          <cell r="F317" t="str">
            <v>Thôn Tân Tiến, xã Tân Lâm Hương, huyện Thạch Hà, tỉnh Hà Tĩnh</v>
          </cell>
          <cell r="G317" t="str">
            <v>Đại Học</v>
          </cell>
          <cell r="H317" t="str">
            <v>Luật Kinh tế</v>
          </cell>
          <cell r="I317" t="str">
            <v>Luật Kinh tế</v>
          </cell>
          <cell r="J317" t="str">
            <v>Chính quy</v>
          </cell>
          <cell r="K317" t="str">
            <v>Khá</v>
          </cell>
          <cell r="L317" t="str">
            <v>1</v>
          </cell>
          <cell r="M317" t="str">
            <v>Quản lý xử lý vi phạm hành chính</v>
          </cell>
          <cell r="N317" t="str">
            <v>Đại học trở lên, ngành Luật</v>
          </cell>
          <cell r="O317" t="str">
            <v>Phòng Xây dựng, kiểm tra và theo dõi thi hành pháp luật</v>
          </cell>
          <cell r="P317" t="str">
            <v>Sở Tư pháp</v>
          </cell>
          <cell r="Q317" t="str">
            <v>STP.THPL</v>
          </cell>
          <cell r="R317" t="str">
            <v>Tư pháp - Pháp chế</v>
          </cell>
        </row>
        <row r="318">
          <cell r="C318" t="str">
            <v>Tài</v>
          </cell>
          <cell r="D318" t="str">
            <v>12/10/2000</v>
          </cell>
          <cell r="E318" t="str">
            <v>Nam</v>
          </cell>
          <cell r="F318" t="str">
            <v>Số 12a, ngõ 171, đường Yên Trung, thị trấn Đức Thọ, huyện Đức Thọ, tỉnh Hà Tĩnh</v>
          </cell>
          <cell r="G318" t="str">
            <v>Đại Học</v>
          </cell>
          <cell r="H318" t="str">
            <v>Luật (Chất lượng cao)</v>
          </cell>
          <cell r="I318" t="str">
            <v>Luật Chương trình chất lượng cao</v>
          </cell>
          <cell r="J318" t="str">
            <v>Chính quy</v>
          </cell>
          <cell r="K318" t="str">
            <v>Giỏi</v>
          </cell>
          <cell r="L318" t="str">
            <v>1</v>
          </cell>
          <cell r="M318" t="str">
            <v>Quản lý xử lý vi phạm hành chính</v>
          </cell>
          <cell r="N318" t="str">
            <v>Đại học trở lên, ngành Luật</v>
          </cell>
          <cell r="O318" t="str">
            <v>Phòng Xây dựng, kiểm tra và theo dõi thi hành pháp luật</v>
          </cell>
          <cell r="P318" t="str">
            <v>Sở Tư pháp</v>
          </cell>
          <cell r="Q318" t="str">
            <v>STP.THPL</v>
          </cell>
          <cell r="R318" t="str">
            <v>Tư pháp - Pháp chế</v>
          </cell>
        </row>
        <row r="319">
          <cell r="C319" t="str">
            <v>Tú</v>
          </cell>
          <cell r="D319" t="str">
            <v>23/02/1999</v>
          </cell>
          <cell r="E319" t="str">
            <v>Nữ</v>
          </cell>
          <cell r="F319" t="str">
            <v>Số 99, tổ 3, đường Phú Hào, phường Hà Huy Tập, TP Hà Tĩnh, tỉnh Hà Tĩnh</v>
          </cell>
          <cell r="G319" t="str">
            <v>Đại học</v>
          </cell>
          <cell r="H319" t="str">
            <v>Luật Kinh tế</v>
          </cell>
          <cell r="I319" t="str">
            <v>Luật Kinh tế</v>
          </cell>
          <cell r="J319" t="str">
            <v>Chính quy</v>
          </cell>
          <cell r="K319" t="str">
            <v>Giỏi</v>
          </cell>
          <cell r="L319" t="str">
            <v>1</v>
          </cell>
          <cell r="M319" t="str">
            <v>Quản lý xử lý vi phạm hành chính</v>
          </cell>
          <cell r="N319" t="str">
            <v>Đại học trở lên, ngành Luật</v>
          </cell>
          <cell r="O319" t="str">
            <v>Phòng Xây dựng, kiểm tra và theo dõi thi hành pháp luật</v>
          </cell>
          <cell r="P319" t="str">
            <v>Sở Tư pháp</v>
          </cell>
          <cell r="Q319" t="str">
            <v>STP.THPL</v>
          </cell>
          <cell r="R319" t="str">
            <v>Tư pháp - Pháp chế</v>
          </cell>
        </row>
        <row r="320">
          <cell r="C320" t="str">
            <v>Yến</v>
          </cell>
          <cell r="D320" t="str">
            <v>26/02/1996</v>
          </cell>
          <cell r="E320" t="str">
            <v>Nữ</v>
          </cell>
          <cell r="F320" t="str">
            <v>Thôn Phúc Sơn, xã Cẩm Sơn, huyện Cẩm Xuyên, tỉnh Hà Tĩnh</v>
          </cell>
          <cell r="G320" t="str">
            <v>Đại học</v>
          </cell>
          <cell r="H320" t="str">
            <v>Luật</v>
          </cell>
          <cell r="I320" t="str">
            <v>Luật</v>
          </cell>
          <cell r="J320" t="str">
            <v>Chính quy</v>
          </cell>
          <cell r="K320" t="str">
            <v>Khá</v>
          </cell>
          <cell r="L320" t="str">
            <v>1</v>
          </cell>
          <cell r="M320" t="str">
            <v>Quản lý xử lý vi phạm hành chính</v>
          </cell>
          <cell r="N320" t="str">
            <v>Đại học trở lên, ngành Luật</v>
          </cell>
          <cell r="O320" t="str">
            <v>Phòng Xây dựng, kiểm tra và theo dõi thi hành pháp luật</v>
          </cell>
          <cell r="P320" t="str">
            <v>Sở Tư pháp</v>
          </cell>
          <cell r="Q320" t="str">
            <v>STP.THPL</v>
          </cell>
          <cell r="R320" t="str">
            <v>Tư pháp - Pháp chế</v>
          </cell>
        </row>
        <row r="321">
          <cell r="C321" t="str">
            <v>Diễm</v>
          </cell>
          <cell r="D321" t="str">
            <v>05/9/1995</v>
          </cell>
          <cell r="E321" t="str">
            <v>Nữ</v>
          </cell>
          <cell r="F321" t="str">
            <v>Số 98, đường Lý Tự Trọng, phường Bắc Hà, TP Hà Tĩnh, tỉnh Hà Tĩnh</v>
          </cell>
          <cell r="G321" t="str">
            <v>Đại học</v>
          </cell>
          <cell r="H321" t="str">
            <v>Luật Kinh tế</v>
          </cell>
          <cell r="I321" t="str">
            <v>Luật Kinh tế</v>
          </cell>
          <cell r="J321" t="str">
            <v>Chính quy</v>
          </cell>
          <cell r="K321" t="str">
            <v>Khá</v>
          </cell>
          <cell r="L321" t="str">
            <v>1</v>
          </cell>
          <cell r="M321" t="str">
            <v>Quản lý hoạt động hòa giải ở cơ sở</v>
          </cell>
          <cell r="N321" t="str">
            <v>Đại học trở lên, ngành Luật</v>
          </cell>
          <cell r="O321" t="str">
            <v>Phòng Phổ biến, giáo dục pháp luật</v>
          </cell>
          <cell r="P321" t="str">
            <v>Sở Tư pháp</v>
          </cell>
          <cell r="Q321" t="str">
            <v>STP.GDPL</v>
          </cell>
          <cell r="R321" t="str">
            <v>Tư pháp - Pháp chế</v>
          </cell>
        </row>
        <row r="322">
          <cell r="C322" t="str">
            <v>Trang</v>
          </cell>
          <cell r="D322" t="str">
            <v>25/5/1998</v>
          </cell>
          <cell r="E322" t="str">
            <v>Nữ</v>
          </cell>
          <cell r="F322" t="str">
            <v>Số 19, đường Tôn Thất Thuyết, phường Trần Phú, TP Hà Tĩnh, tỉnh Hà Tĩnh</v>
          </cell>
          <cell r="G322" t="str">
            <v>Đại học</v>
          </cell>
          <cell r="H322" t="str">
            <v>Luật</v>
          </cell>
          <cell r="I322" t="str">
            <v>Luật</v>
          </cell>
          <cell r="J322" t="str">
            <v>Chính quy</v>
          </cell>
          <cell r="K322" t="str">
            <v>Khá</v>
          </cell>
          <cell r="L322" t="str">
            <v>1</v>
          </cell>
          <cell r="M322" t="str">
            <v>Quản lý hoạt động hòa giải ở cơ sở</v>
          </cell>
          <cell r="N322" t="str">
            <v>Đại học trở lên, ngành Luật</v>
          </cell>
          <cell r="O322" t="str">
            <v>Phòng Phổ biến, giáo dục pháp luật</v>
          </cell>
          <cell r="P322" t="str">
            <v>Sở Tư pháp</v>
          </cell>
          <cell r="Q322" t="str">
            <v>STP.GDPL</v>
          </cell>
          <cell r="R322" t="str">
            <v>Tư pháp - Pháp chế</v>
          </cell>
        </row>
        <row r="323">
          <cell r="C323" t="str">
            <v>Uyên</v>
          </cell>
          <cell r="D323" t="str">
            <v>22/4/1999</v>
          </cell>
          <cell r="E323" t="str">
            <v>Nữ</v>
          </cell>
          <cell r="F323" t="str">
            <v>Khối 11, thị trấn Hương Khê, huyện Hương Khê, tỉnh Hà Tĩnh</v>
          </cell>
          <cell r="G323" t="str">
            <v>Đại học</v>
          </cell>
          <cell r="H323" t="str">
            <v>Luật</v>
          </cell>
          <cell r="I323" t="str">
            <v>Luật</v>
          </cell>
          <cell r="J323" t="str">
            <v>Chính quy</v>
          </cell>
          <cell r="K323" t="str">
            <v>Khá</v>
          </cell>
          <cell r="L323" t="str">
            <v>1</v>
          </cell>
          <cell r="M323" t="str">
            <v>Quản lý hoạt động hòa giải ở cơ sở</v>
          </cell>
          <cell r="N323" t="str">
            <v>Đại học trở lên, ngành Luật</v>
          </cell>
          <cell r="O323" t="str">
            <v>Phòng Phổ biến, giáo dục pháp luật</v>
          </cell>
          <cell r="P323" t="str">
            <v>Sở Tư pháp</v>
          </cell>
          <cell r="Q323" t="str">
            <v>STP.GDPL</v>
          </cell>
          <cell r="R323" t="str">
            <v>Tư pháp - Pháp chế</v>
          </cell>
        </row>
        <row r="324">
          <cell r="C324" t="str">
            <v>Hải</v>
          </cell>
          <cell r="D324" t="str">
            <v>27/01/1985</v>
          </cell>
          <cell r="E324" t="str">
            <v>Nữ</v>
          </cell>
          <cell r="F324" t="str">
            <v>Số 18/4, ngõ 24, đường Quang Lĩnh, xã Thạch Hạ, TP Hà Tĩnh, tỉnh Hà Tĩnh</v>
          </cell>
          <cell r="G324" t="str">
            <v>Đại học</v>
          </cell>
          <cell r="H324" t="str">
            <v>Lưu trữ học</v>
          </cell>
          <cell r="I324" t="str">
            <v>Lưu trữ học</v>
          </cell>
          <cell r="J324" t="str">
            <v>Vừa làm vừa học</v>
          </cell>
          <cell r="K324" t="str">
            <v>Giỏi</v>
          </cell>
          <cell r="L324" t="str">
            <v>1</v>
          </cell>
          <cell r="M324" t="str">
            <v>Văn thư</v>
          </cell>
          <cell r="N324" t="str">
            <v>Đại học trở lên, chuyên ngành: Văn thư - Lưu trữ, Lưu trữ học</v>
          </cell>
          <cell r="O324" t="str">
            <v>Văn phòng</v>
          </cell>
          <cell r="P324" t="str">
            <v>Sở Tư pháp</v>
          </cell>
          <cell r="Q324" t="str">
            <v>STP.VP</v>
          </cell>
          <cell r="R324" t="str">
            <v>Văn thư - Lưu trữ</v>
          </cell>
        </row>
        <row r="326">
          <cell r="C326" t="str">
            <v xml:space="preserve">An </v>
          </cell>
          <cell r="D326" t="str">
            <v>26/7/1997</v>
          </cell>
          <cell r="E326" t="str">
            <v>Nữ</v>
          </cell>
          <cell r="F326" t="str">
            <v>Xã Thạch Mỹ, huyện Lộc Hà, tỉnh Hà Tĩnh</v>
          </cell>
          <cell r="G326" t="str">
            <v>Cử nhân</v>
          </cell>
          <cell r="H326" t="str">
            <v>Kế toán</v>
          </cell>
          <cell r="I326" t="str">
            <v>Kế toán</v>
          </cell>
          <cell r="J326" t="str">
            <v>Chính quy</v>
          </cell>
          <cell r="K326" t="str">
            <v>Khá</v>
          </cell>
          <cell r="L326" t="str">
            <v>2</v>
          </cell>
          <cell r="M326" t="str">
            <v>Kế hoạch tổng hợp</v>
          </cell>
          <cell r="N326" t="str">
            <v>Đại học trở lên, ngành: Kinh tế; Kế toán; Tài chính</v>
          </cell>
          <cell r="O326" t="str">
            <v>Phòng Kế hoạch tổng hợp</v>
          </cell>
          <cell r="P326" t="str">
            <v>Ban Quản lý Khu kinh tế tỉnh Hà Tĩnh</v>
          </cell>
          <cell r="Q326" t="str">
            <v>BQL.KH</v>
          </cell>
          <cell r="R326" t="str">
            <v>Kế hoạch - Đầu tư</v>
          </cell>
        </row>
        <row r="327">
          <cell r="C327" t="str">
            <v>Anh</v>
          </cell>
          <cell r="D327" t="str">
            <v>16/01/1995</v>
          </cell>
          <cell r="E327" t="str">
            <v>Nam</v>
          </cell>
          <cell r="F327" t="str">
            <v>Số 109 đường Nguyễn Xí, phường Hà Huy Tập, TP Hà Tĩnh, tỉnh Hà Tĩnh</v>
          </cell>
          <cell r="G327" t="str">
            <v>Cử nhân</v>
          </cell>
          <cell r="H327" t="str">
            <v>Quản lý đất đai</v>
          </cell>
          <cell r="I327" t="str">
            <v>Quản lý đất đai</v>
          </cell>
          <cell r="J327" t="str">
            <v>Chính quy</v>
          </cell>
          <cell r="K327" t="str">
            <v>Trung bình</v>
          </cell>
          <cell r="L327" t="str">
            <v>3</v>
          </cell>
          <cell r="M327" t="str">
            <v>Quản lý tài nguyên và môi trường</v>
          </cell>
          <cell r="N327" t="str">
            <v>Đại học trở lên, ngành: Quản lý đất đai; Môi trường</v>
          </cell>
          <cell r="O327" t="str">
            <v>Phòng Quản lý tài nguyên và môi trường</v>
          </cell>
          <cell r="P327" t="str">
            <v>Ban Quản lý Khu kinh tế tỉnh Hà Tĩnh</v>
          </cell>
          <cell r="Q327" t="str">
            <v>BQL.TNMT</v>
          </cell>
          <cell r="R327" t="str">
            <v>Tài nguyên - Môi trường</v>
          </cell>
        </row>
        <row r="328">
          <cell r="C328" t="str">
            <v>Anh</v>
          </cell>
          <cell r="D328" t="str">
            <v>13/9/1997</v>
          </cell>
          <cell r="E328" t="str">
            <v>Nữ</v>
          </cell>
          <cell r="F328" t="str">
            <v>Xã Kỳ Hà, thị xã Kỳ Anh, tỉnh Hà Tĩnh</v>
          </cell>
          <cell r="G328" t="str">
            <v>Cử nhân</v>
          </cell>
          <cell r="H328" t="str">
            <v>Luật</v>
          </cell>
          <cell r="I328" t="str">
            <v>Luật</v>
          </cell>
          <cell r="J328" t="str">
            <v>Chính quy</v>
          </cell>
          <cell r="K328" t="str">
            <v>Khá</v>
          </cell>
          <cell r="L328" t="str">
            <v>2</v>
          </cell>
          <cell r="M328" t="str">
            <v>Quản lý đầu tư và xúc tiến đầu tư</v>
          </cell>
          <cell r="N328" t="str">
            <v xml:space="preserve">Đại học trở lên, ngành: Luật; Kinh tế </v>
          </cell>
          <cell r="O328" t="str">
            <v>Phòng Quản lý đầu tư</v>
          </cell>
          <cell r="P328" t="str">
            <v>Ban Quản lý Khu kinh tế tỉnh Hà Tĩnh</v>
          </cell>
          <cell r="Q328" t="str">
            <v>BQL. ĐT</v>
          </cell>
          <cell r="R328" t="str">
            <v>Kế hoạch - Đầu tư</v>
          </cell>
          <cell r="S328" t="str">
            <v>CTB</v>
          </cell>
          <cell r="T328" t="str">
            <v>5</v>
          </cell>
        </row>
        <row r="329">
          <cell r="C329" t="str">
            <v>Dũng</v>
          </cell>
          <cell r="D329" t="str">
            <v>02/01/2000</v>
          </cell>
          <cell r="E329" t="str">
            <v>Nam</v>
          </cell>
          <cell r="F329" t="str">
            <v>Phường Văn Yên, TP Hà Tĩnh, tỉnh Hà Tĩnh</v>
          </cell>
          <cell r="G329" t="str">
            <v>Cử nhân</v>
          </cell>
          <cell r="H329" t="str">
            <v>Tài chính ngân hàng</v>
          </cell>
          <cell r="I329" t="str">
            <v>Tài chính</v>
          </cell>
          <cell r="J329" t="str">
            <v>Chính quy</v>
          </cell>
          <cell r="K329" t="str">
            <v>Khá</v>
          </cell>
          <cell r="L329" t="str">
            <v>2</v>
          </cell>
          <cell r="M329" t="str">
            <v>Kế hoạch tổng hợp</v>
          </cell>
          <cell r="N329" t="str">
            <v>Đại học trở lên, ngành: Kinh tế; Kế toán; Tài chính</v>
          </cell>
          <cell r="O329" t="str">
            <v>Phòng Kế hoạch tổng hợp</v>
          </cell>
          <cell r="P329" t="str">
            <v>Ban Quản lý Khu kinh tế tỉnh Hà Tĩnh</v>
          </cell>
          <cell r="Q329" t="str">
            <v>BQL.KH</v>
          </cell>
          <cell r="R329" t="str">
            <v>Kế hoạch - Đầu tư</v>
          </cell>
        </row>
        <row r="330">
          <cell r="C330" t="str">
            <v>Đạt</v>
          </cell>
          <cell r="D330" t="str">
            <v>10/9/1998</v>
          </cell>
          <cell r="E330" t="str">
            <v>Nam</v>
          </cell>
          <cell r="F330" t="str">
            <v>Phường Nam Hồng, thị xã Hồng Lĩnh, tỉnh Hà Tĩnh</v>
          </cell>
          <cell r="G330" t="str">
            <v>Cử nhân</v>
          </cell>
          <cell r="H330" t="str">
            <v>Tài chính - Ngân hàng</v>
          </cell>
          <cell r="I330" t="str">
            <v>Tài chính - Ngân hàng</v>
          </cell>
          <cell r="J330" t="str">
            <v>Chính quy</v>
          </cell>
          <cell r="K330" t="str">
            <v>Khá</v>
          </cell>
          <cell r="L330" t="str">
            <v>2</v>
          </cell>
          <cell r="M330" t="str">
            <v>Kế hoạch tổng hợp</v>
          </cell>
          <cell r="N330" t="str">
            <v>Đại học trở lên, ngành: Kinh tế; Kế toán; Tài chính</v>
          </cell>
          <cell r="O330" t="str">
            <v>Phòng Kế hoạch tổng hợp</v>
          </cell>
          <cell r="P330" t="str">
            <v>Ban Quản lý Khu kinh tế tỉnh Hà Tĩnh</v>
          </cell>
          <cell r="Q330" t="str">
            <v>BQL.KH</v>
          </cell>
          <cell r="R330" t="str">
            <v>Kế hoạch - Đầu tư</v>
          </cell>
        </row>
        <row r="331">
          <cell r="C331" t="str">
            <v>Hà</v>
          </cell>
          <cell r="D331" t="str">
            <v>09/4/1999</v>
          </cell>
          <cell r="E331" t="str">
            <v>Nữ</v>
          </cell>
          <cell r="F331" t="str">
            <v>Thị trấn Thạch Hà, huyện Thạch Hà, tỉnh Hà Tĩnh</v>
          </cell>
          <cell r="G331" t="str">
            <v>Cử nhân</v>
          </cell>
          <cell r="H331" t="str">
            <v>Kế hoạch phát triển</v>
          </cell>
          <cell r="I331" t="str">
            <v>Kính tế</v>
          </cell>
          <cell r="J331" t="str">
            <v>Chính quy</v>
          </cell>
          <cell r="K331" t="str">
            <v>Khá</v>
          </cell>
          <cell r="L331" t="str">
            <v>2</v>
          </cell>
          <cell r="M331" t="str">
            <v>Quản lý đầu tư và xúc tiến đầu tư</v>
          </cell>
          <cell r="N331" t="str">
            <v xml:space="preserve">Đại học trở lên, ngành: Luật; Kinh tế </v>
          </cell>
          <cell r="O331" t="str">
            <v>Phòng Quản lý đầu tư</v>
          </cell>
          <cell r="P331" t="str">
            <v>Ban Quản lý Khu kinh tế tỉnh Hà Tĩnh</v>
          </cell>
          <cell r="Q331" t="str">
            <v>BQL. ĐT</v>
          </cell>
          <cell r="R331" t="str">
            <v>Kế hoạch - Đầu tư</v>
          </cell>
        </row>
        <row r="332">
          <cell r="C332" t="str">
            <v>Hạnh</v>
          </cell>
          <cell r="D332" t="str">
            <v>30/4/1996</v>
          </cell>
          <cell r="E332" t="str">
            <v>Nữ</v>
          </cell>
          <cell r="F332" t="str">
            <v>Xã Kỳ Lạc, huyện Kỳ Anh, tỉnh Hà Tĩnh</v>
          </cell>
          <cell r="G332" t="str">
            <v>Kỹ sư</v>
          </cell>
          <cell r="H332" t="str">
            <v>Quản lý tài nguyên và môi trường</v>
          </cell>
          <cell r="I332" t="str">
            <v>Tài nguyên-Môi trường</v>
          </cell>
          <cell r="J332" t="str">
            <v>Chính quy</v>
          </cell>
          <cell r="K332" t="str">
            <v>Khá</v>
          </cell>
          <cell r="L332" t="str">
            <v>3</v>
          </cell>
          <cell r="M332" t="str">
            <v>Quản lý tài nguyên và môi trường</v>
          </cell>
          <cell r="N332" t="str">
            <v>Đại học trở lên, ngành: Quản lý đất đai; Môi trường</v>
          </cell>
          <cell r="O332" t="str">
            <v>Phòng Quản lý tài nguyên và môi trường</v>
          </cell>
          <cell r="P332" t="str">
            <v>Ban Quản lý Khu kinh tế tỉnh Hà Tĩnh</v>
          </cell>
          <cell r="Q332" t="str">
            <v>BQL.TNMT</v>
          </cell>
          <cell r="R332" t="str">
            <v>Tài nguyên - Môi trường</v>
          </cell>
        </row>
        <row r="333">
          <cell r="C333" t="str">
            <v>Huê</v>
          </cell>
          <cell r="D333" t="str">
            <v>10/01/1997</v>
          </cell>
          <cell r="E333" t="str">
            <v>Nữ</v>
          </cell>
          <cell r="F333" t="str">
            <v>Phường Nguyễn Du, TP Hà Tĩnh, tỉnh Hà Tĩnh</v>
          </cell>
          <cell r="G333" t="str">
            <v>Cử nhân</v>
          </cell>
          <cell r="H333" t="str">
            <v>Kinh tế Luật</v>
          </cell>
          <cell r="I333" t="str">
            <v>Kinh tế</v>
          </cell>
          <cell r="J333" t="str">
            <v>Chính quy</v>
          </cell>
          <cell r="K333" t="str">
            <v>Giỏi</v>
          </cell>
          <cell r="L333" t="str">
            <v>2</v>
          </cell>
          <cell r="M333" t="str">
            <v>Quản lý đầu tư và xúc tiến đầu tư</v>
          </cell>
          <cell r="N333" t="str">
            <v xml:space="preserve">Đại học trở lên, ngành: Luật; Kinh tế </v>
          </cell>
          <cell r="O333" t="str">
            <v>Phòng Quản lý đầu tư</v>
          </cell>
          <cell r="P333" t="str">
            <v>Ban Quản lý Khu kinh tế tỉnh Hà Tĩnh</v>
          </cell>
          <cell r="Q333" t="str">
            <v>BQL. ĐT</v>
          </cell>
          <cell r="R333" t="str">
            <v>Kế hoạch - Đầu tư</v>
          </cell>
          <cell r="S333" t="str">
            <v>CBB</v>
          </cell>
          <cell r="T333" t="str">
            <v>5</v>
          </cell>
        </row>
        <row r="334">
          <cell r="C334" t="str">
            <v>Hưng</v>
          </cell>
          <cell r="D334" t="str">
            <v>25/5/1985</v>
          </cell>
          <cell r="E334" t="str">
            <v>Nam</v>
          </cell>
          <cell r="F334" t="str">
            <v>Thị trấn Quy Đạt, huyện Minh Hoá, tỉnh Quảng Bình</v>
          </cell>
          <cell r="G334" t="str">
            <v>Cử nhân</v>
          </cell>
          <cell r="H334" t="str">
            <v>Quản lý kinh tế</v>
          </cell>
          <cell r="I334" t="str">
            <v>Kinh tế</v>
          </cell>
          <cell r="J334" t="str">
            <v>Từ xa</v>
          </cell>
          <cell r="K334" t="str">
            <v>TB Khá</v>
          </cell>
          <cell r="L334" t="str">
            <v>2</v>
          </cell>
          <cell r="M334" t="str">
            <v>Kế hoạch tổng hợp</v>
          </cell>
          <cell r="N334" t="str">
            <v>Đại học trở lên, ngành: Kinh tế; Kế toán; Tài chính</v>
          </cell>
          <cell r="O334" t="str">
            <v>Phòng Kế hoạch tổng hợp</v>
          </cell>
          <cell r="P334" t="str">
            <v>Ban Quản lý Khu kinh tế tỉnh Hà Tĩnh</v>
          </cell>
          <cell r="Q334" t="str">
            <v>BQL.KH</v>
          </cell>
          <cell r="R334" t="str">
            <v>Kế hoạch - Đầu tư</v>
          </cell>
        </row>
        <row r="335">
          <cell r="G335" t="str">
            <v>Thạc sỹ</v>
          </cell>
          <cell r="I335" t="str">
            <v>Quản lý kinh tế</v>
          </cell>
        </row>
        <row r="336">
          <cell r="C336" t="str">
            <v>Lệ</v>
          </cell>
          <cell r="D336" t="str">
            <v>28/10/1999</v>
          </cell>
          <cell r="E336" t="str">
            <v>Nữ</v>
          </cell>
          <cell r="F336" t="str">
            <v>Xã Cẩm Bình, huyện Cẩm Xuyên, tỉnh Hà Tĩnh</v>
          </cell>
          <cell r="G336" t="str">
            <v>Cử nhân</v>
          </cell>
          <cell r="H336" t="str">
            <v>Luật</v>
          </cell>
          <cell r="I336" t="str">
            <v>Luật</v>
          </cell>
          <cell r="J336" t="str">
            <v>Chính quy</v>
          </cell>
          <cell r="K336" t="str">
            <v>Khá</v>
          </cell>
          <cell r="L336" t="str">
            <v>2</v>
          </cell>
          <cell r="M336" t="str">
            <v>Quản lý đầu tư và xúc tiến đầu tư</v>
          </cell>
          <cell r="N336" t="str">
            <v xml:space="preserve">Đại học trở lên, ngành: Luật; Kinh tế </v>
          </cell>
          <cell r="O336" t="str">
            <v>Phòng Quản lý đầu tư</v>
          </cell>
          <cell r="P336" t="str">
            <v>Ban Quản lý Khu kinh tế tỉnh Hà Tĩnh</v>
          </cell>
          <cell r="Q336" t="str">
            <v>BQL. ĐT</v>
          </cell>
          <cell r="R336" t="str">
            <v>Kế hoạch - Đầu tư</v>
          </cell>
        </row>
        <row r="337">
          <cell r="C337" t="str">
            <v>Linh</v>
          </cell>
          <cell r="D337" t="str">
            <v>06/7/1999</v>
          </cell>
          <cell r="E337" t="str">
            <v>Nữ</v>
          </cell>
          <cell r="F337" t="str">
            <v>Số 304 đường Huy Cận, phường Nguyễn Du, TP Hà Tĩnh, tỉnh Hà Tĩnh</v>
          </cell>
          <cell r="G337" t="str">
            <v>Cử nhân</v>
          </cell>
          <cell r="H337" t="str">
            <v>Khoa học và Môi trường</v>
          </cell>
          <cell r="I337" t="str">
            <v>Khoa học và Môi trường</v>
          </cell>
          <cell r="J337" t="str">
            <v>Chính quy</v>
          </cell>
          <cell r="K337" t="str">
            <v>Khá</v>
          </cell>
          <cell r="L337" t="str">
            <v>3</v>
          </cell>
          <cell r="M337" t="str">
            <v>Quản lý tài nguyên và môi trường</v>
          </cell>
          <cell r="N337" t="str">
            <v>Đại học trở lên, ngành: Quản lý đất đai; Môi trường</v>
          </cell>
          <cell r="O337" t="str">
            <v>Phòng Quản lý tài nguyên và môi trường</v>
          </cell>
          <cell r="P337" t="str">
            <v>Ban Quản lý Khu kinh tế tỉnh Hà Tĩnh</v>
          </cell>
          <cell r="Q337" t="str">
            <v>BQL.TNMT</v>
          </cell>
          <cell r="R337" t="str">
            <v>Tài nguyên - Môi trường</v>
          </cell>
        </row>
        <row r="338">
          <cell r="C338" t="str">
            <v>Ly</v>
          </cell>
          <cell r="D338" t="str">
            <v>09/5/1998</v>
          </cell>
          <cell r="E338" t="str">
            <v>Nữ</v>
          </cell>
          <cell r="F338" t="str">
            <v>Xã Kỳ Hoa, thị xã Kỳ Anh, tỉnh Hà Tĩnh</v>
          </cell>
          <cell r="G338" t="str">
            <v>Cử nhân</v>
          </cell>
          <cell r="H338" t="str">
            <v>Kế toán</v>
          </cell>
          <cell r="I338" t="str">
            <v>Kế toán</v>
          </cell>
          <cell r="J338" t="str">
            <v>Chính quy</v>
          </cell>
          <cell r="K338" t="str">
            <v>Khá</v>
          </cell>
          <cell r="L338" t="str">
            <v>2</v>
          </cell>
          <cell r="M338" t="str">
            <v>Kế hoạch tổng hợp</v>
          </cell>
          <cell r="N338" t="str">
            <v>Đại học trở lên, ngành: Kinh tế; Kế toán; Tài chính</v>
          </cell>
          <cell r="O338" t="str">
            <v>Phòng Kế hoạch tổng hợp</v>
          </cell>
          <cell r="P338" t="str">
            <v>Ban Quản lý Khu kinh tế tỉnh Hà Tĩnh</v>
          </cell>
          <cell r="Q338" t="str">
            <v>BQL.KH</v>
          </cell>
          <cell r="R338" t="str">
            <v>Kế hoạch - Đầu tư</v>
          </cell>
        </row>
        <row r="339">
          <cell r="C339" t="str">
            <v>Mạnh</v>
          </cell>
          <cell r="D339" t="str">
            <v>20/9/1998</v>
          </cell>
          <cell r="E339" t="str">
            <v>Nam</v>
          </cell>
          <cell r="F339" t="str">
            <v>Xã Đỉnh Bàn, huyện Thạch Hà, tỉnh Hà Tĩnh</v>
          </cell>
          <cell r="G339" t="str">
            <v>Cử nhân</v>
          </cell>
          <cell r="H339" t="str">
            <v>Công nghệ thông tin</v>
          </cell>
          <cell r="I339" t="str">
            <v>Công nghệ thông tin</v>
          </cell>
          <cell r="J339" t="str">
            <v>Chính quy</v>
          </cell>
          <cell r="K339" t="str">
            <v>Trung bình</v>
          </cell>
          <cell r="L339" t="str">
            <v>1</v>
          </cell>
          <cell r="M339" t="str">
            <v>Công nghệ thông tin</v>
          </cell>
          <cell r="N339" t="str">
            <v>Đại học trở lên, ngành Công nghệ thông tin</v>
          </cell>
          <cell r="O339" t="str">
            <v>Văn phòng</v>
          </cell>
          <cell r="P339" t="str">
            <v>Ban Quản lý Khu kinh tế tỉnh Hà Tĩnh</v>
          </cell>
          <cell r="Q339" t="str">
            <v>BQL.VP1</v>
          </cell>
          <cell r="R339" t="str">
            <v>Công nghệ thông tin</v>
          </cell>
        </row>
        <row r="340">
          <cell r="C340" t="str">
            <v>Na</v>
          </cell>
          <cell r="D340" t="str">
            <v>22/5/1996</v>
          </cell>
          <cell r="E340" t="str">
            <v>Nữ</v>
          </cell>
          <cell r="F340" t="str">
            <v>Phường Nam Hà, TP Hà Tĩnh, tỉnh Hà Tĩnh</v>
          </cell>
          <cell r="G340" t="str">
            <v>Cử nhân</v>
          </cell>
          <cell r="H340" t="str">
            <v>Kinh tế quốc tế</v>
          </cell>
          <cell r="I340" t="str">
            <v>Kinh tế</v>
          </cell>
          <cell r="J340" t="str">
            <v>Chính quy</v>
          </cell>
          <cell r="K340" t="str">
            <v>Khá</v>
          </cell>
          <cell r="L340" t="str">
            <v>2</v>
          </cell>
          <cell r="M340" t="str">
            <v>Quản lý đầu tư và xúc tiến đầu tư</v>
          </cell>
          <cell r="N340" t="str">
            <v xml:space="preserve">Đại học trở lên, ngành: Luật; Kinh tế </v>
          </cell>
          <cell r="O340" t="str">
            <v>Phòng Quản lý đầu tư</v>
          </cell>
          <cell r="P340" t="str">
            <v>Ban Quản lý Khu kinh tế tỉnh Hà Tĩnh</v>
          </cell>
          <cell r="Q340" t="str">
            <v>BQL. ĐT</v>
          </cell>
          <cell r="R340" t="str">
            <v>Kế hoạch - Đầu tư</v>
          </cell>
        </row>
        <row r="341">
          <cell r="C341" t="str">
            <v>Nghĩa</v>
          </cell>
          <cell r="D341" t="str">
            <v>27/10/1998</v>
          </cell>
          <cell r="E341" t="str">
            <v>Nam</v>
          </cell>
          <cell r="F341" t="str">
            <v>TDP 3, P. Bắc Hà, TP. Hà Tĩnh, tỉnh Hà Tĩnh</v>
          </cell>
          <cell r="G341" t="str">
            <v>Cử nhân</v>
          </cell>
          <cell r="H341" t="str">
            <v>Tư pháp hình sự</v>
          </cell>
          <cell r="I341" t="str">
            <v>Luật</v>
          </cell>
          <cell r="J341" t="str">
            <v>Chính quy</v>
          </cell>
          <cell r="K341" t="str">
            <v>Khá</v>
          </cell>
          <cell r="L341" t="str">
            <v>2</v>
          </cell>
          <cell r="M341" t="str">
            <v>Quản lý đầu tư và xúc tiến đầu tư</v>
          </cell>
          <cell r="N341" t="str">
            <v xml:space="preserve">Đại học trở lên, ngành: Luật; Kinh tế </v>
          </cell>
          <cell r="O341" t="str">
            <v>Phòng Quản lý đầu tư</v>
          </cell>
          <cell r="P341" t="str">
            <v>Ban Quản lý Khu kinh tế tỉnh Hà Tĩnh</v>
          </cell>
          <cell r="Q341" t="str">
            <v>BQL. ĐT</v>
          </cell>
          <cell r="R341" t="str">
            <v>Kế hoạch - Đầu tư</v>
          </cell>
        </row>
        <row r="342">
          <cell r="C342" t="str">
            <v>Nhân</v>
          </cell>
          <cell r="D342" t="str">
            <v>16/3/1998</v>
          </cell>
          <cell r="E342" t="str">
            <v>Nam</v>
          </cell>
          <cell r="F342" t="str">
            <v>Xóm Thuận Hòa, xã Hưng Hòa, TP Vinh, tỉnh Nghệ An</v>
          </cell>
          <cell r="G342" t="str">
            <v>Cử nhân</v>
          </cell>
          <cell r="H342" t="str">
            <v>Luật</v>
          </cell>
          <cell r="I342" t="str">
            <v>Luật</v>
          </cell>
          <cell r="J342" t="str">
            <v>Chính quy</v>
          </cell>
          <cell r="K342" t="str">
            <v>Khá</v>
          </cell>
          <cell r="L342" t="str">
            <v>2</v>
          </cell>
          <cell r="M342" t="str">
            <v>Quản lý đầu tư và xúc tiến đầu tư</v>
          </cell>
          <cell r="N342" t="str">
            <v xml:space="preserve">Đại học trở lên, ngành: Luật; Kinh tế </v>
          </cell>
          <cell r="O342" t="str">
            <v>Phòng Quản lý đầu tư</v>
          </cell>
          <cell r="P342" t="str">
            <v>Ban Quản lý Khu kinh tế tỉnh Hà Tĩnh</v>
          </cell>
          <cell r="Q342" t="str">
            <v>BQL. ĐT</v>
          </cell>
          <cell r="R342" t="str">
            <v>Kế hoạch - Đầu tư</v>
          </cell>
        </row>
        <row r="343">
          <cell r="C343" t="str">
            <v>Phúc</v>
          </cell>
          <cell r="D343" t="str">
            <v>15/10/1989</v>
          </cell>
          <cell r="E343" t="str">
            <v>Nam</v>
          </cell>
          <cell r="F343" t="str">
            <v>Phường Trung Đô, TP Vinh, tỉnh Nghệ An</v>
          </cell>
          <cell r="G343" t="str">
            <v>Cử nhân</v>
          </cell>
          <cell r="H343" t="str">
            <v>Quản trị kinh doanh</v>
          </cell>
          <cell r="I343" t="str">
            <v>Quản trị kinh doanh</v>
          </cell>
          <cell r="J343" t="str">
            <v>Chính quy</v>
          </cell>
          <cell r="K343" t="str">
            <v>Trung bình</v>
          </cell>
          <cell r="L343" t="str">
            <v>2</v>
          </cell>
          <cell r="M343" t="str">
            <v>Quản lý Doanh nghiệp, lao động</v>
          </cell>
          <cell r="N343" t="str">
            <v>Đại học trở lên, ngành: Quản trị doanh nghiệp</v>
          </cell>
          <cell r="O343" t="str">
            <v>Phòng Quản lý doanh nghiệp</v>
          </cell>
          <cell r="P343" t="str">
            <v>Ban Quản lý Khu kinh tế tỉnh Hà Tĩnh</v>
          </cell>
          <cell r="Q343" t="str">
            <v>BQL.DN</v>
          </cell>
          <cell r="R343" t="str">
            <v>Quản lý doanh nghiệp</v>
          </cell>
        </row>
        <row r="344">
          <cell r="C344" t="str">
            <v>Phúc</v>
          </cell>
          <cell r="D344" t="str">
            <v>25/7/1997</v>
          </cell>
          <cell r="E344" t="str">
            <v>Nam</v>
          </cell>
          <cell r="F344" t="str">
            <v>Phường Bắc Hà, TP Hà Tĩnh, tỉnh Hà Tĩnh</v>
          </cell>
          <cell r="G344" t="str">
            <v>Cử nhân</v>
          </cell>
          <cell r="H344" t="str">
            <v>Quản trị kinh doanh và Marketing</v>
          </cell>
          <cell r="I344" t="str">
            <v>Quản trị kinh doanh và Marketing</v>
          </cell>
          <cell r="J344" t="str">
            <v>Chính quy</v>
          </cell>
          <cell r="K344" t="str">
            <v>Hạng 2 bậc 2</v>
          </cell>
          <cell r="L344" t="str">
            <v>2</v>
          </cell>
          <cell r="M344" t="str">
            <v>Quản lý Doanh nghiệp, lao động</v>
          </cell>
          <cell r="N344" t="str">
            <v>Đại học trở lên, ngành: Quản trị doanh nghiệp</v>
          </cell>
          <cell r="O344" t="str">
            <v>Phòng Quản lý doanh nghiệp</v>
          </cell>
          <cell r="P344" t="str">
            <v>Ban Quản lý Khu kinh tế tỉnh Hà Tĩnh</v>
          </cell>
          <cell r="Q344" t="str">
            <v>BQL.DN</v>
          </cell>
          <cell r="R344" t="str">
            <v>Quản lý doanh nghiệp</v>
          </cell>
        </row>
        <row r="345">
          <cell r="C345" t="str">
            <v>Quý</v>
          </cell>
          <cell r="D345" t="str">
            <v>18/01/1993</v>
          </cell>
          <cell r="E345" t="str">
            <v>Nữ</v>
          </cell>
          <cell r="F345" t="str">
            <v>Thị trấn Cẩm Xuyên, huyện Cẩm Xuyên, tỉnh Hà Tĩnh</v>
          </cell>
          <cell r="G345" t="str">
            <v>Cử nhân</v>
          </cell>
          <cell r="H345" t="str">
            <v>Khoa học và Môi trường</v>
          </cell>
          <cell r="I345" t="str">
            <v>Khoa học và Môi trường</v>
          </cell>
          <cell r="J345" t="str">
            <v>Chính quy</v>
          </cell>
          <cell r="K345" t="str">
            <v>Giỏi</v>
          </cell>
          <cell r="L345" t="str">
            <v>3</v>
          </cell>
          <cell r="M345" t="str">
            <v>Quản lý tài nguyên và môi trường</v>
          </cell>
          <cell r="N345" t="str">
            <v>Đại học trở lên, ngành: Quản lý đất đai; Môi trường</v>
          </cell>
          <cell r="O345" t="str">
            <v>Phòng Quản lý tài nguyên và môi trường</v>
          </cell>
          <cell r="P345" t="str">
            <v>Ban Quản lý Khu kinh tế tỉnh Hà Tĩnh</v>
          </cell>
          <cell r="Q345" t="str">
            <v>BQL.TNMT</v>
          </cell>
          <cell r="R345" t="str">
            <v>Tài nguyên - Môi trường</v>
          </cell>
        </row>
        <row r="346">
          <cell r="C346" t="str">
            <v>Tâm</v>
          </cell>
          <cell r="D346" t="str">
            <v>19/5/1998</v>
          </cell>
          <cell r="E346" t="str">
            <v>Nữ</v>
          </cell>
          <cell r="F346" t="str">
            <v>Xã Xuân Viên, huyện Nghi Xuân, tỉnh Hà Tĩnh</v>
          </cell>
          <cell r="G346" t="str">
            <v>Cử nhân</v>
          </cell>
          <cell r="H346" t="str">
            <v>Luật Kinh tế</v>
          </cell>
          <cell r="I346" t="str">
            <v>Luật Kinh tế</v>
          </cell>
          <cell r="J346" t="str">
            <v xml:space="preserve">Chính quy </v>
          </cell>
          <cell r="K346" t="str">
            <v>Giỏi</v>
          </cell>
          <cell r="L346" t="str">
            <v>2</v>
          </cell>
          <cell r="M346" t="str">
            <v>Quản lý đầu tư và xúc tiến đầu tư</v>
          </cell>
          <cell r="N346" t="str">
            <v xml:space="preserve">Đại học trở lên, ngành: Luật; Kinh tế </v>
          </cell>
          <cell r="O346" t="str">
            <v>Phòng Quản lý đầu tư</v>
          </cell>
          <cell r="P346" t="str">
            <v>Ban Quản lý Khu kinh tế tỉnh Hà Tĩnh</v>
          </cell>
          <cell r="Q346" t="str">
            <v>BQL. ĐT</v>
          </cell>
          <cell r="R346" t="str">
            <v>Kế hoạch - Đầu tư</v>
          </cell>
        </row>
        <row r="347">
          <cell r="C347" t="str">
            <v>Tuyết</v>
          </cell>
          <cell r="D347" t="str">
            <v>06/4/1990</v>
          </cell>
          <cell r="E347" t="str">
            <v>Nữ</v>
          </cell>
          <cell r="F347" t="str">
            <v>Tổ 5, phường Bắc Hà, TP Hà Tĩnh, tỉnh Hà Tĩnh</v>
          </cell>
          <cell r="G347" t="str">
            <v>Cử nhân</v>
          </cell>
          <cell r="H347" t="str">
            <v>Môi trường</v>
          </cell>
          <cell r="I347" t="str">
            <v>Môi trường</v>
          </cell>
          <cell r="J347" t="str">
            <v xml:space="preserve">Chính quy </v>
          </cell>
          <cell r="K347" t="str">
            <v>Khá</v>
          </cell>
          <cell r="L347" t="str">
            <v>3</v>
          </cell>
          <cell r="M347" t="str">
            <v>Quản lý tài nguyên và môi trường</v>
          </cell>
          <cell r="N347" t="str">
            <v>Đại học trở lên, ngành: Quản lý đất đai; Môi trường</v>
          </cell>
          <cell r="O347" t="str">
            <v>Phòng Quản lý tài nguyên và môi trường</v>
          </cell>
          <cell r="P347" t="str">
            <v>Ban Quản lý Khu kinh tế tỉnh Hà Tĩnh</v>
          </cell>
          <cell r="Q347" t="str">
            <v>BQL.TNMT</v>
          </cell>
          <cell r="R347" t="str">
            <v>Tài nguyên - Môi trường</v>
          </cell>
        </row>
        <row r="348">
          <cell r="C348" t="str">
            <v>Thái</v>
          </cell>
          <cell r="D348" t="str">
            <v>13/5/1995</v>
          </cell>
          <cell r="E348" t="str">
            <v>Nam</v>
          </cell>
          <cell r="F348" t="str">
            <v>Thôn Tân Hương, xã Lưu Vĩnh Sơn, huyện Thạch Hà, tỉnh Hà Tĩnh</v>
          </cell>
          <cell r="G348" t="str">
            <v>Kỹ sư</v>
          </cell>
          <cell r="H348" t="str">
            <v>Kỹ thuật môi trường</v>
          </cell>
          <cell r="I348" t="str">
            <v>Kỹ thuật môi trường</v>
          </cell>
          <cell r="J348" t="str">
            <v xml:space="preserve">Chính quy </v>
          </cell>
          <cell r="K348" t="str">
            <v>Khá</v>
          </cell>
          <cell r="L348" t="str">
            <v>3</v>
          </cell>
          <cell r="M348" t="str">
            <v>Quản lý tài nguyên và môi trường</v>
          </cell>
          <cell r="N348" t="str">
            <v>Đại học trở lên, ngành: Quản lý đất đai; Môi trường</v>
          </cell>
          <cell r="O348" t="str">
            <v>Phòng Quản lý tài nguyên và môi trường</v>
          </cell>
          <cell r="P348" t="str">
            <v>Ban Quản lý Khu kinh tế tỉnh Hà Tĩnh</v>
          </cell>
          <cell r="Q348" t="str">
            <v>BQL.TNMT</v>
          </cell>
          <cell r="R348" t="str">
            <v>Tài nguyên - Môi trường</v>
          </cell>
        </row>
        <row r="349">
          <cell r="C349" t="str">
            <v>Thơ</v>
          </cell>
          <cell r="D349" t="str">
            <v>25/7/1989</v>
          </cell>
          <cell r="E349" t="str">
            <v>Nữ</v>
          </cell>
          <cell r="F349" t="str">
            <v>Thôn Tân Phúc, xã Thạch Khê, huyện Thạch Hà, tỉnh Hà Tĩnh</v>
          </cell>
          <cell r="G349" t="str">
            <v>Cử nhân</v>
          </cell>
          <cell r="H349" t="str">
            <v>Quản lý đất đai</v>
          </cell>
          <cell r="I349" t="str">
            <v>Quản lý đất đai</v>
          </cell>
          <cell r="J349" t="str">
            <v>Chính quy</v>
          </cell>
          <cell r="K349" t="str">
            <v>Khá</v>
          </cell>
          <cell r="L349" t="str">
            <v>3</v>
          </cell>
          <cell r="M349" t="str">
            <v>Quản lý tài nguyên và môi trường</v>
          </cell>
          <cell r="N349" t="str">
            <v>Đại học trở lên, ngành: Quản lý đất đai; Môi trường</v>
          </cell>
          <cell r="O349" t="str">
            <v>Phòng Quản lý tài nguyên và môi trường</v>
          </cell>
          <cell r="P349" t="str">
            <v>Ban Quản lý Khu kinh tế tỉnh Hà Tĩnh</v>
          </cell>
          <cell r="Q349" t="str">
            <v>BQL.TNMT</v>
          </cell>
          <cell r="R349" t="str">
            <v>Tài nguyên - Môi trường</v>
          </cell>
        </row>
        <row r="350">
          <cell r="C350" t="str">
            <v>Thương</v>
          </cell>
          <cell r="D350" t="str">
            <v>24/10/1998</v>
          </cell>
          <cell r="E350" t="str">
            <v>Nữ</v>
          </cell>
          <cell r="F350" t="str">
            <v>Thanh Bình Thịnh, huyện Đức Thọ, tỉnh Hà Tĩnh</v>
          </cell>
          <cell r="G350" t="str">
            <v>Kỹ sư</v>
          </cell>
          <cell r="H350" t="str">
            <v>Kỹ thuật môi trường</v>
          </cell>
          <cell r="I350" t="str">
            <v>Kỹ thuật môi trường</v>
          </cell>
          <cell r="J350" t="str">
            <v>Chính quy</v>
          </cell>
          <cell r="K350" t="str">
            <v>Khá</v>
          </cell>
          <cell r="L350" t="str">
            <v>3</v>
          </cell>
          <cell r="M350" t="str">
            <v>Quản lý tài nguyên và môi trường</v>
          </cell>
          <cell r="N350" t="str">
            <v>Đại học trở lên, ngành: Quản lý đất đai; Môi trường</v>
          </cell>
          <cell r="O350" t="str">
            <v>Phòng Quản lý tài nguyên và môi trường</v>
          </cell>
          <cell r="P350" t="str">
            <v>Ban Quản lý Khu kinh tế tỉnh Hà Tĩnh</v>
          </cell>
          <cell r="Q350" t="str">
            <v>BQL.TNMT</v>
          </cell>
          <cell r="R350" t="str">
            <v>Tài nguyên - Môi trường</v>
          </cell>
        </row>
        <row r="351">
          <cell r="C351" t="str">
            <v>Trâm</v>
          </cell>
          <cell r="D351" t="str">
            <v>20/5/1994</v>
          </cell>
          <cell r="E351" t="str">
            <v>Nữ</v>
          </cell>
          <cell r="F351" t="str">
            <v>Xã Ân Phú, huyện Vũ Quang, tỉnh Hà Tĩnh</v>
          </cell>
          <cell r="G351" t="str">
            <v>Cử nhân</v>
          </cell>
          <cell r="H351" t="str">
            <v>Quản lý tài nguyên và môi trường</v>
          </cell>
          <cell r="I351" t="str">
            <v>Quản lý tài nguyên và môi trường</v>
          </cell>
          <cell r="J351" t="str">
            <v>Chính quy</v>
          </cell>
          <cell r="K351" t="str">
            <v>Gỏi</v>
          </cell>
          <cell r="L351" t="str">
            <v>3</v>
          </cell>
          <cell r="M351" t="str">
            <v>Quản lý tài nguyên và môi trường</v>
          </cell>
          <cell r="N351" t="str">
            <v>Đại học trở lên, ngành: Quản lý đất đai; Môi trường</v>
          </cell>
          <cell r="O351" t="str">
            <v>Phòng Quản lý tài nguyên và môi trường</v>
          </cell>
          <cell r="P351" t="str">
            <v>Ban Quản lý Khu kinh tế tỉnh Hà Tĩnh</v>
          </cell>
          <cell r="Q351" t="str">
            <v>BQL.TNMT</v>
          </cell>
          <cell r="R351" t="str">
            <v>Tài nguyên - Môi trường</v>
          </cell>
        </row>
        <row r="352">
          <cell r="G352" t="str">
            <v>Thạc sỹ</v>
          </cell>
          <cell r="I352" t="str">
            <v>Quản lý tài nguyên và môi trường</v>
          </cell>
        </row>
        <row r="353">
          <cell r="C353" t="str">
            <v>Vân</v>
          </cell>
          <cell r="D353" t="str">
            <v>21/02/1997</v>
          </cell>
          <cell r="E353" t="str">
            <v>Nữ</v>
          </cell>
          <cell r="F353" t="str">
            <v>Phường Kỳ Trinh, thị xã Kỳ Anh, tỉnh Hà Tĩnh</v>
          </cell>
          <cell r="G353" t="str">
            <v>Cử nhân</v>
          </cell>
          <cell r="H353" t="str">
            <v>Kế toán</v>
          </cell>
          <cell r="I353" t="str">
            <v>Kế toán</v>
          </cell>
          <cell r="J353" t="str">
            <v>Chính quy</v>
          </cell>
          <cell r="K353" t="str">
            <v>Khá</v>
          </cell>
          <cell r="L353" t="str">
            <v>2</v>
          </cell>
          <cell r="M353" t="str">
            <v>Kế hoạch tổng hợp</v>
          </cell>
          <cell r="N353" t="str">
            <v>Đại học trở lên, ngành: Kinh tế; Kế toán; Tài chính</v>
          </cell>
          <cell r="O353" t="str">
            <v>Phòng Kế hoạch tổng hợp</v>
          </cell>
          <cell r="P353" t="str">
            <v>Ban Quản lý Khu kinh tế tỉnh Hà Tĩnh</v>
          </cell>
          <cell r="Q353" t="str">
            <v>BQL.KH</v>
          </cell>
          <cell r="R353" t="str">
            <v>Kế hoạch - Đầu tư</v>
          </cell>
        </row>
        <row r="356">
          <cell r="C356" t="str">
            <v>Hoàng</v>
          </cell>
          <cell r="D356" t="str">
            <v>05/8/1985</v>
          </cell>
          <cell r="E356" t="str">
            <v>Nam</v>
          </cell>
          <cell r="F356" t="str">
            <v>Xã Tân Mỹ Hà, huyện Hương Sơn, tỉnh Hà Tĩnh</v>
          </cell>
          <cell r="G356" t="str">
            <v>Đại học</v>
          </cell>
          <cell r="H356" t="str">
            <v>Xây dựng Cầu đường</v>
          </cell>
          <cell r="I356" t="str">
            <v>Xây dựng Cầu đường</v>
          </cell>
          <cell r="J356" t="str">
            <v>Chính quy</v>
          </cell>
          <cell r="K356" t="str">
            <v>Trung bình</v>
          </cell>
          <cell r="L356" t="str">
            <v>1</v>
          </cell>
          <cell r="M356" t="str">
            <v>Thanh tra</v>
          </cell>
          <cell r="N356" t="str">
            <v>Đại học trở lên, ngành: Xây dựng Cầu đường (Kỹ thuật xây dựng công trình giao thông)</v>
          </cell>
          <cell r="O356" t="str">
            <v>Thanh tra huyện</v>
          </cell>
          <cell r="P356" t="str">
            <v>UBND huyện Hương Sơn</v>
          </cell>
          <cell r="Q356" t="str">
            <v>HHS.TTr</v>
          </cell>
          <cell r="R356" t="str">
            <v>Thanh tra</v>
          </cell>
          <cell r="S356" t="str">
            <v>CTB</v>
          </cell>
          <cell r="T356" t="str">
            <v>5</v>
          </cell>
        </row>
        <row r="357">
          <cell r="C357" t="str">
            <v>Luân</v>
          </cell>
          <cell r="D357" t="str">
            <v>06/7/1989</v>
          </cell>
          <cell r="E357" t="str">
            <v>Nam</v>
          </cell>
          <cell r="F357" t="str">
            <v>Xã Sơn Trường huyện Hương Sơn, tỉnh Hà Tĩnh</v>
          </cell>
          <cell r="G357" t="str">
            <v>Đại học</v>
          </cell>
          <cell r="H357" t="str">
            <v>Kỹ thuật Xây dựng công trình giao thông</v>
          </cell>
          <cell r="I357" t="str">
            <v>Kỹ thuật Xây dựng công trình giao thông</v>
          </cell>
          <cell r="J357" t="str">
            <v>Chính quy</v>
          </cell>
          <cell r="K357" t="str">
            <v>Trung bình</v>
          </cell>
          <cell r="L357" t="str">
            <v>1</v>
          </cell>
          <cell r="M357" t="str">
            <v>Thanh tra</v>
          </cell>
          <cell r="N357" t="str">
            <v>Đại học trở lên, ngành: Xây dựng Cầu đường (Kỹ thuật xây dựng công trình giao thông)</v>
          </cell>
          <cell r="O357" t="str">
            <v>Thanh tra huyện</v>
          </cell>
          <cell r="P357" t="str">
            <v>UBND huyện Hương Sơn</v>
          </cell>
          <cell r="Q357" t="str">
            <v>HHS.TTr</v>
          </cell>
          <cell r="R357" t="str">
            <v>Thanh tra</v>
          </cell>
        </row>
        <row r="358">
          <cell r="C358" t="str">
            <v>Nhật</v>
          </cell>
          <cell r="D358" t="str">
            <v>27/6/1999</v>
          </cell>
          <cell r="E358" t="str">
            <v>Nam</v>
          </cell>
          <cell r="F358" t="str">
            <v>Xã Sơn Châu, huyện Hương Sơn, tỉnh Hà Tĩnh</v>
          </cell>
          <cell r="G358" t="str">
            <v>Đại học</v>
          </cell>
          <cell r="H358" t="str">
            <v>Kỹ thuật Xây dựng công trình giao thông</v>
          </cell>
          <cell r="I358" t="str">
            <v>Kỹ thuật Xây dựng công trình giao thông</v>
          </cell>
          <cell r="J358" t="str">
            <v>Chính quy</v>
          </cell>
          <cell r="K358" t="str">
            <v>Khá</v>
          </cell>
          <cell r="L358" t="str">
            <v>1</v>
          </cell>
          <cell r="M358" t="str">
            <v>Thanh tra</v>
          </cell>
          <cell r="N358" t="str">
            <v>Đại học trở lên, ngành: Xây dựng Cầu đường (Kỹ thuật xây dựng công trình giao thông)</v>
          </cell>
          <cell r="O358" t="str">
            <v>Thanh tra huyện</v>
          </cell>
          <cell r="P358" t="str">
            <v>UBND huyện Hương Sơn</v>
          </cell>
          <cell r="Q358" t="str">
            <v>HHS.TTr</v>
          </cell>
          <cell r="R358" t="str">
            <v>Thanh tra</v>
          </cell>
        </row>
        <row r="359">
          <cell r="C359" t="str">
            <v>Hạnh</v>
          </cell>
          <cell r="D359" t="str">
            <v>17/02/2000</v>
          </cell>
          <cell r="E359" t="str">
            <v>Nữ</v>
          </cell>
          <cell r="F359" t="str">
            <v>Xã Sơn Bằng, huyện Hương Sơn, tỉnh Hà Tĩnh</v>
          </cell>
          <cell r="G359" t="str">
            <v>Đại học</v>
          </cell>
          <cell r="H359" t="str">
            <v>Luật kinh tế</v>
          </cell>
          <cell r="I359" t="str">
            <v>Luật kinh tế</v>
          </cell>
          <cell r="J359" t="str">
            <v>Chính quy</v>
          </cell>
          <cell r="K359" t="str">
            <v>Khá</v>
          </cell>
          <cell r="L359" t="str">
            <v>1</v>
          </cell>
          <cell r="M359" t="str">
            <v>Hành chính tư pháp</v>
          </cell>
          <cell r="N359" t="str">
            <v>Đại học trở lên, ngành: Luật</v>
          </cell>
          <cell r="O359" t="str">
            <v>Phòng Tư pháp</v>
          </cell>
          <cell r="P359" t="str">
            <v>UBND huyện Hương Sơn</v>
          </cell>
          <cell r="Q359" t="str">
            <v>HHS.TP</v>
          </cell>
          <cell r="R359" t="str">
            <v>Tư pháp - Pháp chế</v>
          </cell>
        </row>
        <row r="360">
          <cell r="C360" t="str">
            <v>Huyền</v>
          </cell>
          <cell r="D360" t="str">
            <v>29/5/2000</v>
          </cell>
          <cell r="E360" t="str">
            <v>Nữ</v>
          </cell>
          <cell r="F360" t="str">
            <v>Thị trấn Phố Châu, huyện Hương Sơn, tỉnh Hà Tĩnh</v>
          </cell>
          <cell r="G360" t="str">
            <v>Đại học</v>
          </cell>
          <cell r="H360" t="str">
            <v>Luật</v>
          </cell>
          <cell r="I360" t="str">
            <v>Luật</v>
          </cell>
          <cell r="J360" t="str">
            <v>Chính quy</v>
          </cell>
          <cell r="K360" t="str">
            <v>Khá</v>
          </cell>
          <cell r="L360" t="str">
            <v>1</v>
          </cell>
          <cell r="M360" t="str">
            <v>Hành chính tư pháp</v>
          </cell>
          <cell r="N360" t="str">
            <v>Đại học trở lên, ngành: Luật</v>
          </cell>
          <cell r="O360" t="str">
            <v>Phòng Tư pháp</v>
          </cell>
          <cell r="P360" t="str">
            <v>UBND huyện Hương Sơn</v>
          </cell>
          <cell r="Q360" t="str">
            <v>HHS.TP</v>
          </cell>
          <cell r="R360" t="str">
            <v>Tư pháp - Pháp chế</v>
          </cell>
        </row>
        <row r="361">
          <cell r="C361" t="str">
            <v>Linh</v>
          </cell>
          <cell r="D361" t="str">
            <v>27/10/1998</v>
          </cell>
          <cell r="E361" t="str">
            <v>Nữ</v>
          </cell>
          <cell r="F361" t="str">
            <v>Phường Bắc Hà, TP Hà Tĩnh, tỉnh Hà tĩnh</v>
          </cell>
          <cell r="G361" t="str">
            <v>Đại học</v>
          </cell>
          <cell r="H361" t="str">
            <v>Luật kinh tế</v>
          </cell>
          <cell r="I361" t="str">
            <v>Luật kinh tế</v>
          </cell>
          <cell r="J361" t="str">
            <v>Chính quy</v>
          </cell>
          <cell r="K361" t="str">
            <v>Khá</v>
          </cell>
          <cell r="L361" t="str">
            <v>1</v>
          </cell>
          <cell r="M361" t="str">
            <v>Hành chính tư pháp</v>
          </cell>
          <cell r="N361" t="str">
            <v>Đại học trở lên, ngành: Luật</v>
          </cell>
          <cell r="O361" t="str">
            <v>Phòng Tư pháp</v>
          </cell>
          <cell r="P361" t="str">
            <v>UBND huyện Hương Sơn</v>
          </cell>
          <cell r="Q361" t="str">
            <v>HHS.TP</v>
          </cell>
          <cell r="R361" t="str">
            <v>Tư pháp - Pháp chế</v>
          </cell>
        </row>
        <row r="362">
          <cell r="C362" t="str">
            <v>Nhi</v>
          </cell>
          <cell r="D362" t="str">
            <v>13/8/2000</v>
          </cell>
          <cell r="E362" t="str">
            <v>Nữ</v>
          </cell>
          <cell r="F362" t="str">
            <v>Phường Bắc Hà, TP Hà Tĩnh, tỉnh Hà tĩnh</v>
          </cell>
          <cell r="G362" t="str">
            <v>Đại học</v>
          </cell>
          <cell r="H362" t="str">
            <v>Luật</v>
          </cell>
          <cell r="I362" t="str">
            <v>Luật học</v>
          </cell>
          <cell r="J362" t="str">
            <v>Chính quy</v>
          </cell>
          <cell r="K362" t="str">
            <v>Khá</v>
          </cell>
          <cell r="L362" t="str">
            <v>1</v>
          </cell>
          <cell r="M362" t="str">
            <v>Hành chính tư pháp</v>
          </cell>
          <cell r="N362" t="str">
            <v>Đại học trở lên, ngành: Luật</v>
          </cell>
          <cell r="O362" t="str">
            <v>Phòng Tư pháp</v>
          </cell>
          <cell r="P362" t="str">
            <v>UBND huyện Hương Sơn</v>
          </cell>
          <cell r="Q362" t="str">
            <v>HHS.TP</v>
          </cell>
          <cell r="R362" t="str">
            <v>Tư pháp - Pháp chế</v>
          </cell>
        </row>
        <row r="363">
          <cell r="C363" t="str">
            <v>Trang</v>
          </cell>
          <cell r="D363" t="str">
            <v>06/9/1995</v>
          </cell>
          <cell r="E363" t="str">
            <v>Nữ</v>
          </cell>
          <cell r="F363" t="str">
            <v>Xã Sơn Bằng, huyện Hương Sơn, tỉnh Hà Tĩnh</v>
          </cell>
          <cell r="G363" t="str">
            <v>Đại học</v>
          </cell>
          <cell r="H363" t="str">
            <v>Luật</v>
          </cell>
          <cell r="I363" t="str">
            <v>Luật</v>
          </cell>
          <cell r="J363" t="str">
            <v>Chính quy</v>
          </cell>
          <cell r="K363" t="str">
            <v>Khá</v>
          </cell>
          <cell r="L363" t="str">
            <v>1</v>
          </cell>
          <cell r="M363" t="str">
            <v>Hành chính tư pháp</v>
          </cell>
          <cell r="N363" t="str">
            <v>Đại học trở lên, ngành: Luật</v>
          </cell>
          <cell r="O363" t="str">
            <v>Phòng Tư pháp</v>
          </cell>
          <cell r="P363" t="str">
            <v>UBND huyện Hương Sơn</v>
          </cell>
          <cell r="Q363" t="str">
            <v>HHS.TP</v>
          </cell>
          <cell r="R363" t="str">
            <v>Tư pháp - Pháp chế</v>
          </cell>
        </row>
        <row r="364">
          <cell r="C364" t="str">
            <v>Trang</v>
          </cell>
          <cell r="D364" t="str">
            <v>19/9/1987</v>
          </cell>
          <cell r="E364" t="str">
            <v>Nữ</v>
          </cell>
          <cell r="F364" t="str">
            <v>Xã Sơn Trường, huyện Hương Sơn, tỉnh Hà Tĩnh</v>
          </cell>
          <cell r="G364" t="str">
            <v>Đại học</v>
          </cell>
          <cell r="H364" t="str">
            <v>Dược</v>
          </cell>
          <cell r="I364" t="str">
            <v>Dược sỹ</v>
          </cell>
          <cell r="J364" t="str">
            <v>Liên thông</v>
          </cell>
          <cell r="K364" t="str">
            <v>Trung bình khá</v>
          </cell>
          <cell r="L364" t="str">
            <v>1</v>
          </cell>
          <cell r="M364" t="str">
            <v>Quản lý y tế cơ sở và y tế dự phòng</v>
          </cell>
          <cell r="N364" t="str">
            <v>Đại học trở lên, ngành: Y khoa; Dược</v>
          </cell>
          <cell r="O364" t="str">
            <v>Phòng Y tế</v>
          </cell>
          <cell r="P364" t="str">
            <v>UBND huyện Hương Sơn</v>
          </cell>
          <cell r="Q364" t="str">
            <v>HHS.YT</v>
          </cell>
          <cell r="R364" t="str">
            <v>Y tế</v>
          </cell>
        </row>
        <row r="365">
          <cell r="C365" t="str">
            <v>Huỳnh</v>
          </cell>
          <cell r="D365" t="str">
            <v>05/10/1999</v>
          </cell>
          <cell r="E365" t="str">
            <v>Nam</v>
          </cell>
          <cell r="F365" t="str">
            <v>Thị trấn Phố Châu, huyện Hương Sơn, tỉnh Hà Tĩnh</v>
          </cell>
          <cell r="G365" t="str">
            <v>Đại học</v>
          </cell>
          <cell r="H365" t="str">
            <v>Công nghệ thông tin</v>
          </cell>
          <cell r="I365" t="str">
            <v>Công nghệ thông tin</v>
          </cell>
          <cell r="J365" t="str">
            <v>Chính quy</v>
          </cell>
          <cell r="K365" t="str">
            <v>Khá</v>
          </cell>
          <cell r="L365" t="str">
            <v>1</v>
          </cell>
          <cell r="M365" t="str">
            <v>Công nghệ thông tin</v>
          </cell>
          <cell r="N365" t="str">
            <v>Đại học trở lên, ngành: Công nghệ thông tin</v>
          </cell>
          <cell r="O365" t="str">
            <v>Văn phòng HĐND-UBND</v>
          </cell>
          <cell r="P365" t="str">
            <v>UBND huyện Hương Sơn</v>
          </cell>
          <cell r="Q365" t="str">
            <v>HHS.VP</v>
          </cell>
          <cell r="R365" t="str">
            <v>Công nghệ thông tin</v>
          </cell>
        </row>
        <row r="367">
          <cell r="C367" t="str">
            <v>Hương</v>
          </cell>
          <cell r="D367" t="str">
            <v>24/8/2000</v>
          </cell>
          <cell r="E367" t="str">
            <v xml:space="preserve">Nữ </v>
          </cell>
          <cell r="F367" t="str">
            <v>Xã Kỳ Khang, huyện Kỳ Anh, tỉnh Hà Tĩnh</v>
          </cell>
          <cell r="G367" t="str">
            <v>Cử nhân</v>
          </cell>
          <cell r="H367" t="str">
            <v xml:space="preserve">Luật </v>
          </cell>
          <cell r="I367" t="str">
            <v xml:space="preserve">Luật </v>
          </cell>
          <cell r="J367" t="str">
            <v>Chính quy</v>
          </cell>
          <cell r="K367" t="str">
            <v>Khá</v>
          </cell>
          <cell r="L367">
            <v>1</v>
          </cell>
          <cell r="M367" t="str">
            <v>Tiếp công dân</v>
          </cell>
          <cell r="N367" t="str">
            <v>Đại học trở lên, ngành: Luật, Quản lý nhà nước, Kinh tế, Chính trị học, Xây dựng Đảng và chính quyền nhà nước, Xã hội học, Tâm lý học</v>
          </cell>
          <cell r="O367" t="str">
            <v>Văn phòng HĐND&amp;UBND huyện</v>
          </cell>
          <cell r="P367" t="str">
            <v>UBND huyện Kỳ Anh</v>
          </cell>
          <cell r="Q367" t="str">
            <v>HKA.VP1</v>
          </cell>
          <cell r="R367" t="str">
            <v>Văn phòng</v>
          </cell>
        </row>
        <row r="368">
          <cell r="C368" t="str">
            <v>Như</v>
          </cell>
          <cell r="D368" t="str">
            <v>14/02/1996</v>
          </cell>
          <cell r="E368" t="str">
            <v>Nữ</v>
          </cell>
          <cell r="F368" t="str">
            <v>Xã Kỳ Bắc, huyện Kỳ Anh, tỉnh Hà Tĩnh</v>
          </cell>
          <cell r="G368" t="str">
            <v>Cử nhân</v>
          </cell>
          <cell r="H368" t="str">
            <v>Luật</v>
          </cell>
          <cell r="I368" t="str">
            <v>Luật</v>
          </cell>
          <cell r="J368" t="str">
            <v>Chính quy</v>
          </cell>
          <cell r="K368" t="str">
            <v>Khá</v>
          </cell>
          <cell r="L368">
            <v>1</v>
          </cell>
          <cell r="M368" t="str">
            <v>Tiếp công dân</v>
          </cell>
          <cell r="N368" t="str">
            <v>Đại học trở lên, ngành: Luật, Quản lý nhà nước, Kinh tế, Chính trị học, Xây dựng Đảng và chính quyền nhà nước, Xã hội học, Tâm lý học</v>
          </cell>
          <cell r="O368" t="str">
            <v>Văn phòng HĐND&amp;UBND huyện</v>
          </cell>
          <cell r="P368" t="str">
            <v>UBND huyện Kỳ Anh</v>
          </cell>
          <cell r="Q368" t="str">
            <v>HKA.VP1</v>
          </cell>
          <cell r="R368" t="str">
            <v>Văn phòng</v>
          </cell>
        </row>
        <row r="369">
          <cell r="C369" t="str">
            <v>Tuyết</v>
          </cell>
          <cell r="D369" t="str">
            <v>30/01/1999</v>
          </cell>
          <cell r="E369" t="str">
            <v>Nữ</v>
          </cell>
          <cell r="F369" t="str">
            <v xml:space="preserve"> Xã Kỳ Phong, huyện Kỳ Anh, tỉnh Hà Tĩnh</v>
          </cell>
          <cell r="G369" t="str">
            <v>Cử nhân</v>
          </cell>
          <cell r="H369" t="str">
            <v>Luật thương mại quốc tế</v>
          </cell>
          <cell r="I369" t="str">
            <v>Luật thương mại quốc tế</v>
          </cell>
          <cell r="J369" t="str">
            <v>Chính quy</v>
          </cell>
          <cell r="K369" t="str">
            <v>Khá</v>
          </cell>
          <cell r="L369">
            <v>1</v>
          </cell>
          <cell r="M369" t="str">
            <v>Tiếp công dân</v>
          </cell>
          <cell r="N369" t="str">
            <v>Đại học trở lên, ngành: Luật, Quản lý nhà nước, Kinh tế, Chính trị học, Xây dựng Đảng và chính quyền nhà nước, Xã hội học, Tâm lý học</v>
          </cell>
          <cell r="O369" t="str">
            <v>Văn phòng HĐND&amp;UBND huyện</v>
          </cell>
          <cell r="P369" t="str">
            <v>UBND huyện Kỳ Anh</v>
          </cell>
          <cell r="Q369" t="str">
            <v>HKA.VP1</v>
          </cell>
          <cell r="R369" t="str">
            <v>Văn phòng</v>
          </cell>
        </row>
        <row r="370">
          <cell r="C370" t="str">
            <v>Linh</v>
          </cell>
          <cell r="D370" t="str">
            <v>14/8/2000</v>
          </cell>
          <cell r="E370" t="str">
            <v>Nữ</v>
          </cell>
          <cell r="F370" t="str">
            <v>Xã Vĩnh Lâm, huyện Vĩnh Linh, tỉnh Quảng Trị</v>
          </cell>
          <cell r="G370" t="str">
            <v>Cử nhân</v>
          </cell>
          <cell r="H370" t="str">
            <v xml:space="preserve">Luật </v>
          </cell>
          <cell r="I370" t="str">
            <v xml:space="preserve">Luật </v>
          </cell>
          <cell r="J370" t="str">
            <v>Chính quy</v>
          </cell>
          <cell r="K370" t="str">
            <v>Giỏi</v>
          </cell>
          <cell r="L370">
            <v>1</v>
          </cell>
          <cell r="M370" t="str">
            <v>Lễ tân, đối ngoại</v>
          </cell>
          <cell r="N370" t="str">
            <v>Đại học trở lên, ngành: Luật, Quản lý nhà nước, Quản trị kinh doanh, Xã hội học</v>
          </cell>
          <cell r="O370" t="str">
            <v>Văn phòng HĐND&amp;UBND huyện</v>
          </cell>
          <cell r="P370" t="str">
            <v>UBND huyện Kỳ Anh</v>
          </cell>
          <cell r="Q370" t="str">
            <v>HKA.VP2</v>
          </cell>
          <cell r="R370" t="str">
            <v>Văn phòng</v>
          </cell>
        </row>
        <row r="371">
          <cell r="C371" t="str">
            <v>Na</v>
          </cell>
          <cell r="D371" t="str">
            <v>08/01/1991</v>
          </cell>
          <cell r="E371" t="str">
            <v>Nữ</v>
          </cell>
          <cell r="F371" t="str">
            <v>Xã Kỳ Khang, huyện Kỳ Anh, tỉnh Hà Tĩnh</v>
          </cell>
          <cell r="G371" t="str">
            <v>Cử nhân</v>
          </cell>
          <cell r="H371" t="str">
            <v>Quản trị kinh doanh thương mại</v>
          </cell>
          <cell r="I371" t="str">
            <v>Quản trị kinh doanh</v>
          </cell>
          <cell r="J371" t="str">
            <v>Chính quy</v>
          </cell>
          <cell r="K371" t="str">
            <v>Khá</v>
          </cell>
          <cell r="L371">
            <v>1</v>
          </cell>
          <cell r="M371" t="str">
            <v>Lễ tân, đối ngoại</v>
          </cell>
          <cell r="N371" t="str">
            <v>Đại học trở lên, ngành: Luật, Quản lý nhà nước, Quản trị kinh doanh, Xã hội học</v>
          </cell>
          <cell r="O371" t="str">
            <v>Văn phòng HĐND&amp;UBND huyện</v>
          </cell>
          <cell r="P371" t="str">
            <v>UBND huyện Kỳ Anh</v>
          </cell>
          <cell r="Q371" t="str">
            <v>HKA.VP2</v>
          </cell>
          <cell r="R371" t="str">
            <v>Văn phòng</v>
          </cell>
        </row>
        <row r="372">
          <cell r="C372" t="str">
            <v>Giang</v>
          </cell>
          <cell r="D372" t="str">
            <v>08/11/1998</v>
          </cell>
          <cell r="E372" t="str">
            <v>Nữ</v>
          </cell>
          <cell r="F372" t="str">
            <v>Xã Kỳ Phong, huyện Kỳ Anh, tỉnh Hà Tĩnh</v>
          </cell>
          <cell r="G372" t="str">
            <v>Cử nhân</v>
          </cell>
          <cell r="H372" t="str">
            <v>Quản lý nhà nước</v>
          </cell>
          <cell r="I372" t="str">
            <v>Quản lý nhà nước</v>
          </cell>
          <cell r="J372" t="str">
            <v>Chính quy</v>
          </cell>
          <cell r="K372" t="str">
            <v>Trung bình khá</v>
          </cell>
          <cell r="L372">
            <v>1</v>
          </cell>
          <cell r="M372" t="str">
            <v>Cải cách hành chính</v>
          </cell>
          <cell r="N372" t="str">
            <v>Đại học trở lên, ngành: Quản trị nhân lực, Luật, Kinh tế, Quản lý nhà nước, Khoa học Quản lý, Xây dựng Đảng và chính quyền nhà nước</v>
          </cell>
          <cell r="O372" t="str">
            <v>Phòng Nội vụ</v>
          </cell>
          <cell r="P372" t="str">
            <v>UBND huyện Kỳ Anh</v>
          </cell>
          <cell r="Q372" t="str">
            <v>HKA.NV</v>
          </cell>
          <cell r="R372" t="str">
            <v>Tổ chức nhà nước</v>
          </cell>
        </row>
        <row r="373">
          <cell r="C373" t="str">
            <v>Hạnh</v>
          </cell>
          <cell r="D373" t="str">
            <v>01/4/1999</v>
          </cell>
          <cell r="E373" t="str">
            <v>Nữ</v>
          </cell>
          <cell r="F373" t="str">
            <v>Xã Thịnh Sơn, huyện Đô Lương, tỉnh Nghệ An</v>
          </cell>
          <cell r="G373" t="str">
            <v>Cử nhân</v>
          </cell>
          <cell r="H373" t="str">
            <v>Quản lý công</v>
          </cell>
          <cell r="I373" t="str">
            <v>Quản lý nhà nước</v>
          </cell>
          <cell r="J373" t="str">
            <v>Chính quy</v>
          </cell>
          <cell r="K373" t="str">
            <v>Giỏi</v>
          </cell>
          <cell r="L373">
            <v>1</v>
          </cell>
          <cell r="M373" t="str">
            <v>Cải cách hành chính</v>
          </cell>
          <cell r="N373" t="str">
            <v>Đại học trở lên, ngành: Quản trị nhân lực, Luật, Kinh tế, Quản lý nhà nước, Khoa học Quản lý, Xây dựng Đảng và chính quyền nhà nước</v>
          </cell>
          <cell r="O373" t="str">
            <v>Phòng Nội vụ</v>
          </cell>
          <cell r="P373" t="str">
            <v>UBND huyện Kỳ Anh</v>
          </cell>
          <cell r="Q373" t="str">
            <v>HKA.NV</v>
          </cell>
          <cell r="R373" t="str">
            <v>Tổ chức nhà nước</v>
          </cell>
        </row>
        <row r="374">
          <cell r="C374" t="str">
            <v xml:space="preserve">Hiến  </v>
          </cell>
          <cell r="D374" t="str">
            <v>01/8/1992</v>
          </cell>
          <cell r="E374" t="str">
            <v>Nam</v>
          </cell>
          <cell r="F374" t="str">
            <v>Xã Thanh Hòa, huyện Thanh Chương, tỉnh Nghệ An</v>
          </cell>
          <cell r="G374" t="str">
            <v>Cử nhân</v>
          </cell>
          <cell r="H374" t="str">
            <v>Xậy dựng Đảng và chính quyền nhà nước</v>
          </cell>
          <cell r="I374" t="str">
            <v>Xây dựng đảng và chính quyền nhà nước</v>
          </cell>
          <cell r="J374" t="str">
            <v>Chính quy</v>
          </cell>
          <cell r="K374" t="str">
            <v>Khá</v>
          </cell>
          <cell r="M374" t="str">
            <v>Cải cách hành chính</v>
          </cell>
          <cell r="N374" t="str">
            <v>Đại học trở lên, ngành: Quản trị nhân lực, Luật, Kinh tế, Quản lý nhà nước, Khoa học Quản lý, Xây dựng Đảng và chính quyền nhà nước</v>
          </cell>
          <cell r="O374" t="str">
            <v>Phòng Nội vụ</v>
          </cell>
          <cell r="P374" t="str">
            <v>UBND huyện Kỳ Anh</v>
          </cell>
          <cell r="Q374" t="str">
            <v>HKA.NV</v>
          </cell>
          <cell r="R374" t="str">
            <v>Tổ chức nhà nước</v>
          </cell>
          <cell r="S374" t="str">
            <v>CTB</v>
          </cell>
          <cell r="T374" t="str">
            <v>5</v>
          </cell>
        </row>
        <row r="375">
          <cell r="C375" t="str">
            <v>Hoài</v>
          </cell>
          <cell r="D375" t="str">
            <v>05/10/1996</v>
          </cell>
          <cell r="E375" t="str">
            <v>Nữ</v>
          </cell>
          <cell r="F375" t="str">
            <v>Xã Lâm Hợp, huyện Kỳ Anh, tỉnh Hà Tĩnh</v>
          </cell>
          <cell r="G375" t="str">
            <v>Đại học</v>
          </cell>
          <cell r="H375" t="str">
            <v>Quản lý nhà nước</v>
          </cell>
          <cell r="I375" t="str">
            <v>Quản lý nhà nước</v>
          </cell>
          <cell r="J375" t="str">
            <v>Chính quy</v>
          </cell>
          <cell r="K375" t="str">
            <v>Khá</v>
          </cell>
          <cell r="L375">
            <v>1</v>
          </cell>
          <cell r="M375" t="str">
            <v>Cải cách hành chính</v>
          </cell>
          <cell r="N375" t="str">
            <v>Đại học trở lên, ngành: Quản trị nhân lực, Luật, Kinh tế, Quản lý nhà nước, Khoa học Quản lý, Xây dựng Đảng và chính quyền nhà nước</v>
          </cell>
          <cell r="O375" t="str">
            <v>Phòng Nội vụ</v>
          </cell>
          <cell r="P375" t="str">
            <v>UBND huyện Kỳ Anh</v>
          </cell>
          <cell r="Q375" t="str">
            <v>HKA.NV</v>
          </cell>
          <cell r="R375" t="str">
            <v>Tổ chức nhà nước</v>
          </cell>
        </row>
        <row r="376">
          <cell r="C376" t="str">
            <v>Khang</v>
          </cell>
          <cell r="D376" t="str">
            <v>08/4/1999</v>
          </cell>
          <cell r="E376" t="str">
            <v>Nam</v>
          </cell>
          <cell r="F376" t="str">
            <v>Phường Kỳ Trinh, thị xã Kỳ Anh, tỉnh Hà Tĩnh</v>
          </cell>
          <cell r="G376" t="str">
            <v>Cử nhân</v>
          </cell>
          <cell r="H376" t="str">
            <v>Xây dựng đảng và chính quyền nhà nước</v>
          </cell>
          <cell r="I376" t="str">
            <v>Xây dựng đảng và chính quyền nhà nước</v>
          </cell>
          <cell r="J376" t="str">
            <v>Chính quy</v>
          </cell>
          <cell r="K376" t="str">
            <v>Khá</v>
          </cell>
          <cell r="L376">
            <v>1</v>
          </cell>
          <cell r="M376" t="str">
            <v>Cải cách hành chính</v>
          </cell>
          <cell r="N376" t="str">
            <v>Đại học trở lên, ngành: Quản trị nhân lực, Luật, Kinh tế, Quản lý nhà nước, Khoa học Quản lý, Xây dựng Đảng và chính quyền nhà nước</v>
          </cell>
          <cell r="O376" t="str">
            <v>Phòng Nội vụ</v>
          </cell>
          <cell r="P376" t="str">
            <v>UBND huyện Kỳ Anh</v>
          </cell>
          <cell r="Q376" t="str">
            <v>HKA.NV</v>
          </cell>
          <cell r="R376" t="str">
            <v>Tổ chức nhà nước</v>
          </cell>
        </row>
        <row r="377">
          <cell r="C377" t="str">
            <v>Khánh</v>
          </cell>
          <cell r="D377" t="str">
            <v>22/11/2000</v>
          </cell>
          <cell r="E377" t="str">
            <v>Nam</v>
          </cell>
          <cell r="F377" t="str">
            <v>Phường Trần Phú, TP Hà Tĩnh, tỉnh Hà Tĩnh</v>
          </cell>
          <cell r="G377" t="str">
            <v>Cử nhân</v>
          </cell>
          <cell r="H377" t="str">
            <v xml:space="preserve">Luật </v>
          </cell>
          <cell r="I377" t="str">
            <v xml:space="preserve">Luật </v>
          </cell>
          <cell r="J377" t="str">
            <v>Chính quy</v>
          </cell>
          <cell r="K377" t="str">
            <v>Khá</v>
          </cell>
          <cell r="L377">
            <v>1</v>
          </cell>
          <cell r="M377" t="str">
            <v>Cải cách hành chính</v>
          </cell>
          <cell r="N377" t="str">
            <v>Đại học trở lên, ngành: Quản trị nhân lực, Luật, Kinh tế, Quản lý nhà nước, Khoa học Quản lý, Xây dựng Đảng và chính quyền nhà nước</v>
          </cell>
          <cell r="O377" t="str">
            <v>Phòng Nội vụ</v>
          </cell>
          <cell r="P377" t="str">
            <v>UBND huyện Kỳ Anh</v>
          </cell>
          <cell r="Q377" t="str">
            <v>HKA.NV</v>
          </cell>
          <cell r="R377" t="str">
            <v>Tổ chức nhà nước</v>
          </cell>
        </row>
        <row r="378">
          <cell r="C378" t="str">
            <v>Nam</v>
          </cell>
          <cell r="D378" t="str">
            <v>15/11/1997</v>
          </cell>
          <cell r="E378" t="str">
            <v>Nam</v>
          </cell>
          <cell r="F378" t="str">
            <v>Phường Nguyễn Du, TP Hà Tĩnh, tỉnh Hà Tĩnh</v>
          </cell>
          <cell r="G378" t="str">
            <v>Đại học</v>
          </cell>
          <cell r="H378" t="str">
            <v xml:space="preserve">Quản trị nhân lực </v>
          </cell>
          <cell r="I378" t="str">
            <v xml:space="preserve">Quản trị nhân lực </v>
          </cell>
          <cell r="J378" t="str">
            <v>Chính quy</v>
          </cell>
          <cell r="K378" t="str">
            <v>Khá</v>
          </cell>
          <cell r="L378">
            <v>1</v>
          </cell>
          <cell r="M378" t="str">
            <v>Cải cách hành chính</v>
          </cell>
          <cell r="N378" t="str">
            <v>Đại học trở lên, ngành: Quản trị nhân lực, Luật, Kinh tế, Quản lý nhà nước, Khoa học Quản lý, Xây dựng Đảng và chính quyền nhà nước</v>
          </cell>
          <cell r="O378" t="str">
            <v>Phòng Nội vụ</v>
          </cell>
          <cell r="P378" t="str">
            <v>UBND huyện Kỳ Anh</v>
          </cell>
          <cell r="Q378" t="str">
            <v>HKA.NV</v>
          </cell>
          <cell r="R378" t="str">
            <v>Tổ chức nhà nước</v>
          </cell>
        </row>
        <row r="379">
          <cell r="C379" t="str">
            <v>Anh</v>
          </cell>
          <cell r="D379" t="str">
            <v>15/8/1997</v>
          </cell>
          <cell r="E379" t="str">
            <v>Nữ</v>
          </cell>
          <cell r="F379" t="str">
            <v>Phường Hà Huy Tập, TP Hà Tĩnh, tỉnh Hà Tĩnh</v>
          </cell>
          <cell r="G379" t="str">
            <v>Kỹ sư</v>
          </cell>
          <cell r="H379" t="str">
            <v>Quản lý đất đai</v>
          </cell>
          <cell r="I379" t="str">
            <v>Quản lý đất đai</v>
          </cell>
          <cell r="J379" t="str">
            <v>Chính quy</v>
          </cell>
          <cell r="K379" t="str">
            <v>Khá</v>
          </cell>
          <cell r="L379">
            <v>3</v>
          </cell>
          <cell r="M379" t="str">
            <v>Quản lý đất đai</v>
          </cell>
          <cell r="N379" t="str">
            <v>Đại học trở lên, ngành Quản lý đất đai</v>
          </cell>
          <cell r="O379" t="str">
            <v>Phòng Tài nguyên và Môi trường</v>
          </cell>
          <cell r="P379" t="str">
            <v>UBND huyện Kỳ Anh</v>
          </cell>
          <cell r="Q379" t="str">
            <v>HKA.TNMT</v>
          </cell>
          <cell r="R379" t="str">
            <v>Quản lý đất đai</v>
          </cell>
        </row>
        <row r="380">
          <cell r="C380" t="str">
            <v>Duyên</v>
          </cell>
          <cell r="D380" t="str">
            <v>01/6/1997</v>
          </cell>
          <cell r="E380" t="str">
            <v>Nữ</v>
          </cell>
          <cell r="F380" t="str">
            <v xml:space="preserve"> Xã Lưu Vĩnh Sơn,  huyện Thạch Hà, tỉnh Hà Tĩnh</v>
          </cell>
          <cell r="G380" t="str">
            <v>Cử nhân</v>
          </cell>
          <cell r="H380" t="str">
            <v>Quản lý đất đai</v>
          </cell>
          <cell r="I380" t="str">
            <v>Quản lý đất đai</v>
          </cell>
          <cell r="J380" t="str">
            <v>Chính quy</v>
          </cell>
          <cell r="K380" t="str">
            <v>Khá</v>
          </cell>
          <cell r="L380">
            <v>3</v>
          </cell>
          <cell r="M380" t="str">
            <v>Quản lý đất đai</v>
          </cell>
          <cell r="N380" t="str">
            <v>Đại học trở lên, ngành Quản lý đất đai</v>
          </cell>
          <cell r="O380" t="str">
            <v>Phòng Tài nguyên và Môi trường</v>
          </cell>
          <cell r="P380" t="str">
            <v>UBND huyện Kỳ Anh</v>
          </cell>
          <cell r="Q380" t="str">
            <v>HKA.TNMT</v>
          </cell>
          <cell r="R380" t="str">
            <v>Quản lý đất đai</v>
          </cell>
        </row>
        <row r="381">
          <cell r="C381" t="str">
            <v>Giang</v>
          </cell>
          <cell r="D381" t="str">
            <v>30/9/2000</v>
          </cell>
          <cell r="E381" t="str">
            <v>Nữ</v>
          </cell>
          <cell r="F381" t="str">
            <v>Phường Nguyễn Du, TP Hà Tĩnh, tỉnh Hà Tĩnh</v>
          </cell>
          <cell r="G381" t="str">
            <v>Kỹ sư</v>
          </cell>
          <cell r="H381" t="str">
            <v xml:space="preserve">Địa chính và quản lý đô thị </v>
          </cell>
          <cell r="I381" t="str">
            <v>Quản lý đất đai</v>
          </cell>
          <cell r="J381" t="str">
            <v>Chính quy</v>
          </cell>
          <cell r="K381" t="str">
            <v>Giỏi</v>
          </cell>
          <cell r="L381">
            <v>3</v>
          </cell>
          <cell r="M381" t="str">
            <v>Quản lý đất đai</v>
          </cell>
          <cell r="N381" t="str">
            <v>Đại học trở lên, ngành Quản lý đất đai</v>
          </cell>
          <cell r="O381" t="str">
            <v>Phòng Tài nguyên và Môi trường</v>
          </cell>
          <cell r="P381" t="str">
            <v>UBND huyện Kỳ Anh</v>
          </cell>
          <cell r="Q381" t="str">
            <v>HKA.TNMT</v>
          </cell>
          <cell r="R381" t="str">
            <v>Quản lý đất đai</v>
          </cell>
        </row>
        <row r="382">
          <cell r="C382" t="str">
            <v xml:space="preserve">Hiệp </v>
          </cell>
          <cell r="D382" t="str">
            <v>02/12/1998</v>
          </cell>
          <cell r="E382" t="str">
            <v>Nữ</v>
          </cell>
          <cell r="F382" t="str">
            <v xml:space="preserve">Xã Hà Linh, huyện Hương Khê, tỉnh Hà Tĩnh </v>
          </cell>
          <cell r="G382" t="str">
            <v>Cử nhân</v>
          </cell>
          <cell r="H382" t="str">
            <v>Quản lý đất đai</v>
          </cell>
          <cell r="I382" t="str">
            <v>Quản lý đất đai</v>
          </cell>
          <cell r="J382" t="str">
            <v>Chính quy</v>
          </cell>
          <cell r="K382" t="str">
            <v>Trung Bình</v>
          </cell>
          <cell r="L382">
            <v>3</v>
          </cell>
          <cell r="M382" t="str">
            <v>Quản lý đất đai</v>
          </cell>
          <cell r="N382" t="str">
            <v>Đại học trở lên, ngành Quản lý đất đai</v>
          </cell>
          <cell r="O382" t="str">
            <v>Phòng Tài nguyên và Môi trường</v>
          </cell>
          <cell r="P382" t="str">
            <v>UBND huyện Kỳ Anh</v>
          </cell>
          <cell r="Q382" t="str">
            <v>HKA.TNMT</v>
          </cell>
          <cell r="R382" t="str">
            <v>Quản lý đất đai</v>
          </cell>
          <cell r="S382" t="str">
            <v>CTB</v>
          </cell>
          <cell r="T382" t="str">
            <v>5</v>
          </cell>
        </row>
        <row r="383">
          <cell r="C383" t="str">
            <v>Lưu</v>
          </cell>
          <cell r="D383" t="str">
            <v>18/02/1996</v>
          </cell>
          <cell r="E383" t="str">
            <v>Nam</v>
          </cell>
          <cell r="F383" t="str">
            <v>Xã Thanh Bình Thịnh, huyện Đức Thọ, tỉnh Hà Tĩnh</v>
          </cell>
          <cell r="G383" t="str">
            <v>Đại học</v>
          </cell>
          <cell r="H383" t="str">
            <v>Quản lý đất đai</v>
          </cell>
          <cell r="I383" t="str">
            <v>Quản lý đất đai</v>
          </cell>
          <cell r="J383" t="str">
            <v>Chính quy</v>
          </cell>
          <cell r="K383" t="str">
            <v>Khá</v>
          </cell>
          <cell r="L383">
            <v>3</v>
          </cell>
          <cell r="M383" t="str">
            <v>Quản lý đất đai</v>
          </cell>
          <cell r="N383" t="str">
            <v>Đại học trở lên, ngành Quản lý đất đai</v>
          </cell>
          <cell r="O383" t="str">
            <v>Phòng Tài nguyên và Môi trường</v>
          </cell>
          <cell r="P383" t="str">
            <v>UBND huyện Kỳ Anh</v>
          </cell>
          <cell r="Q383" t="str">
            <v>HKA.TNMT</v>
          </cell>
          <cell r="R383" t="str">
            <v>Quản lý đất đai</v>
          </cell>
        </row>
        <row r="384">
          <cell r="C384" t="str">
            <v>Thanh</v>
          </cell>
          <cell r="D384" t="str">
            <v>16/12/2000</v>
          </cell>
          <cell r="E384" t="str">
            <v>Nam</v>
          </cell>
          <cell r="F384" t="str">
            <v>Xã Nam Bình, huyện Đắk Song, tỉnh Đắk Nông</v>
          </cell>
          <cell r="G384" t="str">
            <v>Kỹ sư</v>
          </cell>
          <cell r="H384" t="str">
            <v>Quản lý đất đai</v>
          </cell>
          <cell r="I384" t="str">
            <v>Quản lý đất đai</v>
          </cell>
          <cell r="J384" t="str">
            <v>Chính quy</v>
          </cell>
          <cell r="K384" t="str">
            <v>Giỏi</v>
          </cell>
          <cell r="L384">
            <v>3</v>
          </cell>
          <cell r="M384" t="str">
            <v>Quản lý đất đai</v>
          </cell>
          <cell r="N384" t="str">
            <v>Đại học trở lên, ngành Quản lý đất đai</v>
          </cell>
          <cell r="O384" t="str">
            <v>Phòng Tài nguyên và Môi trường</v>
          </cell>
          <cell r="P384" t="str">
            <v>UBND huyện Kỳ Anh</v>
          </cell>
          <cell r="Q384" t="str">
            <v>HKA.TNMT</v>
          </cell>
          <cell r="R384" t="str">
            <v>Quản lý đất đai</v>
          </cell>
        </row>
        <row r="385">
          <cell r="C385" t="str">
            <v>Vũ</v>
          </cell>
          <cell r="D385" t="str">
            <v>17/02/1987</v>
          </cell>
          <cell r="E385" t="str">
            <v>Nam</v>
          </cell>
          <cell r="F385" t="str">
            <v>Xã Lâm Hợp, huyện Kỳ Anh, tỉnh Hà Tĩnh</v>
          </cell>
          <cell r="G385" t="str">
            <v>Kỹ sư</v>
          </cell>
          <cell r="H385" t="str">
            <v>Quản lý đất đai</v>
          </cell>
          <cell r="I385" t="str">
            <v>Quản lý đất đai</v>
          </cell>
          <cell r="J385" t="str">
            <v>Chính quy</v>
          </cell>
          <cell r="K385" t="str">
            <v>TB khá</v>
          </cell>
          <cell r="L385">
            <v>3</v>
          </cell>
          <cell r="M385" t="str">
            <v>Quản lý đất đai</v>
          </cell>
          <cell r="N385" t="str">
            <v>Đại học trở lên, ngành Quản lý đất đai</v>
          </cell>
          <cell r="O385" t="str">
            <v>Phòng Tài nguyên và Môi trường</v>
          </cell>
          <cell r="P385" t="str">
            <v>UBND huyện Kỳ Anh</v>
          </cell>
          <cell r="Q385" t="str">
            <v>HKA.TNMT</v>
          </cell>
          <cell r="R385" t="str">
            <v>Quản lý đất đai</v>
          </cell>
          <cell r="S385" t="str">
            <v>CTB</v>
          </cell>
          <cell r="T385" t="str">
            <v>5</v>
          </cell>
        </row>
        <row r="386">
          <cell r="C386" t="str">
            <v>Anh</v>
          </cell>
          <cell r="D386" t="str">
            <v>11/11/2000</v>
          </cell>
          <cell r="E386" t="str">
            <v>Nữ</v>
          </cell>
          <cell r="F386" t="str">
            <v>Phường Bắc Hà, TP Hà Tĩnh, tỉnh Hà Tĩnh</v>
          </cell>
          <cell r="G386" t="str">
            <v>Cử nhân</v>
          </cell>
          <cell r="H386" t="str">
            <v>Luật Kinh tế</v>
          </cell>
          <cell r="I386" t="str">
            <v>Luật Kinh tế</v>
          </cell>
          <cell r="J386" t="str">
            <v>Chính quy</v>
          </cell>
          <cell r="K386" t="str">
            <v>Giỏi</v>
          </cell>
          <cell r="L386">
            <v>1</v>
          </cell>
          <cell r="M386" t="str">
            <v>Quản lý thương mại</v>
          </cell>
          <cell r="N386" t="str">
            <v>Đại học trở lên, ngành: Luật kinh tế, Kinh tế, Quản trị kinh doanh, Kinh doanh thương mại, Luật Quốc tế, Tài chính - ngân hàng</v>
          </cell>
          <cell r="O386" t="str">
            <v>Phòng Kinh tế và Hạ tầng</v>
          </cell>
          <cell r="P386" t="str">
            <v>UBND huyện Kỳ Anh</v>
          </cell>
          <cell r="Q386" t="str">
            <v>HKA.KTHT1</v>
          </cell>
          <cell r="R386" t="str">
            <v>Thương mại</v>
          </cell>
        </row>
        <row r="387">
          <cell r="C387" t="str">
            <v>Ánh</v>
          </cell>
          <cell r="D387" t="str">
            <v>22/6/1994</v>
          </cell>
          <cell r="E387" t="str">
            <v>Nữ</v>
          </cell>
          <cell r="F387" t="str">
            <v>Xã Kỳ Khang,  huyện Kỳ Anh, tỉnh Hà Tĩnh</v>
          </cell>
          <cell r="G387" t="str">
            <v>Cử nhân</v>
          </cell>
          <cell r="H387" t="str">
            <v>Tài chính doanh nghiệp</v>
          </cell>
          <cell r="I387" t="str">
            <v>Tài chính- Ngân hàng</v>
          </cell>
          <cell r="J387" t="str">
            <v>Chính quy</v>
          </cell>
          <cell r="K387" t="str">
            <v>Khá</v>
          </cell>
          <cell r="L387">
            <v>1</v>
          </cell>
          <cell r="M387" t="str">
            <v>Quản lý thương mại</v>
          </cell>
          <cell r="N387" t="str">
            <v>Đại học trở lên, ngành: Luật kinh tế, Kinh tế, Quản trị kinh doanh, Kinh doanh thương mại, Luật Quốc tế, Tài chính - ngân hàng</v>
          </cell>
          <cell r="O387" t="str">
            <v>Phòng Kinh tế và Hạ tầng</v>
          </cell>
          <cell r="P387" t="str">
            <v>UBND huyện Kỳ Anh</v>
          </cell>
          <cell r="Q387" t="str">
            <v>HKA.KTHT1</v>
          </cell>
          <cell r="R387" t="str">
            <v>Thương mại</v>
          </cell>
        </row>
        <row r="388">
          <cell r="C388" t="str">
            <v>Dung</v>
          </cell>
          <cell r="D388" t="str">
            <v>02/9/1994</v>
          </cell>
          <cell r="E388" t="str">
            <v>Nữ</v>
          </cell>
          <cell r="F388" t="str">
            <v>Phường Hưng Trí, thị xã Kỳ Anh, tỉnh Hà Tĩnh</v>
          </cell>
          <cell r="G388" t="str">
            <v>Cử nhân</v>
          </cell>
          <cell r="H388" t="str">
            <v>Kinh tế</v>
          </cell>
          <cell r="I388" t="str">
            <v>Kinh tế</v>
          </cell>
          <cell r="J388" t="str">
            <v>Chính quy</v>
          </cell>
          <cell r="K388" t="str">
            <v>Khá</v>
          </cell>
          <cell r="L388">
            <v>1</v>
          </cell>
          <cell r="M388" t="str">
            <v>Quản lý thương mại</v>
          </cell>
          <cell r="N388" t="str">
            <v>Đại học trở lên, ngành: Luật kinh tế, Kinh tế, Quản trị kinh doanh, Kinh doanh thương mại, Luật Quốc tế, Tài chính - ngân hàng</v>
          </cell>
          <cell r="O388" t="str">
            <v>Phòng Kinh tế và Hạ tầng</v>
          </cell>
          <cell r="P388" t="str">
            <v>UBND huyện Kỳ Anh</v>
          </cell>
          <cell r="Q388" t="str">
            <v>HKA.KTHT1</v>
          </cell>
          <cell r="R388" t="str">
            <v>Thương mại</v>
          </cell>
        </row>
        <row r="389">
          <cell r="C389" t="str">
            <v>Hằng</v>
          </cell>
          <cell r="D389" t="str">
            <v>14/3/2000</v>
          </cell>
          <cell r="E389" t="str">
            <v>Nữ</v>
          </cell>
          <cell r="F389" t="str">
            <v>Xã Kim Hoa, huyện Hương Sơn, tỉnh Hà Tĩnh</v>
          </cell>
          <cell r="G389" t="str">
            <v>Cử nhân</v>
          </cell>
          <cell r="H389" t="str">
            <v>Quản trị kinh doanh</v>
          </cell>
          <cell r="I389" t="str">
            <v>Quản trị kinh doanh</v>
          </cell>
          <cell r="J389" t="str">
            <v>Chính quy</v>
          </cell>
          <cell r="K389" t="str">
            <v>Giỏi</v>
          </cell>
          <cell r="L389">
            <v>1</v>
          </cell>
          <cell r="M389" t="str">
            <v>Quản lý thương mại</v>
          </cell>
          <cell r="N389" t="str">
            <v>Đại học trở lên, ngành: Luật kinh tế, Kinh tế, Quản trị kinh doanh, Kinh doanh thương mại, Luật Quốc tế, Tài chính - ngân hàng</v>
          </cell>
          <cell r="O389" t="str">
            <v>Phòng Kinh tế và Hạ tầng</v>
          </cell>
          <cell r="P389" t="str">
            <v>UBND huyện Kỳ Anh</v>
          </cell>
          <cell r="Q389" t="str">
            <v>HKA.KTHT1</v>
          </cell>
          <cell r="R389" t="str">
            <v>Thương mại</v>
          </cell>
        </row>
        <row r="390">
          <cell r="C390" t="str">
            <v>Linh</v>
          </cell>
          <cell r="D390" t="str">
            <v>15/10/1999</v>
          </cell>
          <cell r="E390" t="str">
            <v>Nữ</v>
          </cell>
          <cell r="F390" t="str">
            <v>Thị trấn Quy Đạt, huyện Minh Hóa, tỉnh Quảng Bình</v>
          </cell>
          <cell r="G390" t="str">
            <v>Cử nhân</v>
          </cell>
          <cell r="H390" t="str">
            <v>Luật kinh tế</v>
          </cell>
          <cell r="I390" t="str">
            <v>Luật kinh tế</v>
          </cell>
          <cell r="J390" t="str">
            <v>Chính quy</v>
          </cell>
          <cell r="K390" t="str">
            <v>Khá</v>
          </cell>
          <cell r="L390">
            <v>1</v>
          </cell>
          <cell r="M390" t="str">
            <v>Quản lý thương mại</v>
          </cell>
          <cell r="N390" t="str">
            <v>Đại học trở lên, ngành: Luật kinh tế, Kinh tế, Quản trị kinh doanh, Kinh doanh thương mại, Luật Quốc tế, Tài chính - ngân hàng</v>
          </cell>
          <cell r="O390" t="str">
            <v>Phòng Kinh tế và Hạ tầng</v>
          </cell>
          <cell r="P390" t="str">
            <v>UBND huyện Kỳ Anh</v>
          </cell>
          <cell r="Q390" t="str">
            <v>HKA.KTHT1</v>
          </cell>
          <cell r="R390" t="str">
            <v>Thương mại</v>
          </cell>
        </row>
        <row r="391">
          <cell r="C391" t="str">
            <v>Lý</v>
          </cell>
          <cell r="D391" t="str">
            <v>11/10/1996</v>
          </cell>
          <cell r="E391" t="str">
            <v>Nữ</v>
          </cell>
          <cell r="F391" t="str">
            <v xml:space="preserve">Xã Kỳ Phú, huyện Kỳ Anh, tỉnh Hà Tĩnh </v>
          </cell>
          <cell r="G391" t="str">
            <v>Đại học</v>
          </cell>
          <cell r="H391" t="str">
            <v>Maketing</v>
          </cell>
          <cell r="I391" t="str">
            <v>Quản trị kinh doanh</v>
          </cell>
          <cell r="J391" t="str">
            <v>Chính quy</v>
          </cell>
          <cell r="K391" t="str">
            <v>Khá</v>
          </cell>
          <cell r="L391">
            <v>1</v>
          </cell>
          <cell r="M391" t="str">
            <v>Quản lý thương mại</v>
          </cell>
          <cell r="N391" t="str">
            <v>Đại học trở lên, ngành: Luật kinh tế, Kinh tế, Quản trị kinh doanh, Kinh doanh thương mại, Luật Quốc tế, Tài chính - ngân hàng</v>
          </cell>
          <cell r="O391" t="str">
            <v>Phòng Kinh tế và Hạ tầng</v>
          </cell>
          <cell r="P391" t="str">
            <v>UBND huyện Kỳ Anh</v>
          </cell>
          <cell r="Q391" t="str">
            <v>HKA.KTHT1</v>
          </cell>
          <cell r="R391" t="str">
            <v>Thương mại</v>
          </cell>
        </row>
        <row r="392">
          <cell r="C392" t="str">
            <v>Nhi</v>
          </cell>
          <cell r="D392" t="str">
            <v>15/10/2000</v>
          </cell>
          <cell r="E392" t="str">
            <v>Nữ</v>
          </cell>
          <cell r="F392" t="str">
            <v xml:space="preserve"> Xã Kỳ Hải, huyện Kỳ Anh, tỉnh Hà Tĩnh</v>
          </cell>
          <cell r="G392" t="str">
            <v>Cử nhân</v>
          </cell>
          <cell r="H392" t="str">
            <v>Luật kinh tế</v>
          </cell>
          <cell r="I392" t="str">
            <v>Luật kinh tế</v>
          </cell>
          <cell r="J392" t="str">
            <v>Chính quy</v>
          </cell>
          <cell r="K392" t="str">
            <v>Khá</v>
          </cell>
          <cell r="L392">
            <v>1</v>
          </cell>
          <cell r="M392" t="str">
            <v>Quản lý thương mại</v>
          </cell>
          <cell r="N392" t="str">
            <v>Đại học trở lên, ngành: Luật kinh tế, Kinh tế, Quản trị kinh doanh, Kinh doanh thương mại, Luật Quốc tế, Tài chính - ngân hàng</v>
          </cell>
          <cell r="O392" t="str">
            <v>Phòng Kinh tế và Hạ tầng</v>
          </cell>
          <cell r="P392" t="str">
            <v>UBND huyện Kỳ Anh</v>
          </cell>
          <cell r="Q392" t="str">
            <v>HKA.KTHT1</v>
          </cell>
          <cell r="R392" t="str">
            <v>Thương mại</v>
          </cell>
        </row>
        <row r="393">
          <cell r="C393" t="str">
            <v>Tâm</v>
          </cell>
          <cell r="D393" t="str">
            <v>18/02/1998</v>
          </cell>
          <cell r="E393" t="str">
            <v>Nữ</v>
          </cell>
          <cell r="F393" t="str">
            <v>Xã Kỳ Đồng, huyện Kỳ Anh, tỉnh Hà Tĩnh</v>
          </cell>
          <cell r="G393" t="str">
            <v>Đại học</v>
          </cell>
          <cell r="H393" t="str">
            <v>Luật kinh tế</v>
          </cell>
          <cell r="I393" t="str">
            <v>Luật kinh tế</v>
          </cell>
          <cell r="J393" t="str">
            <v>Chính quy</v>
          </cell>
          <cell r="K393" t="str">
            <v>Khá</v>
          </cell>
          <cell r="L393">
            <v>1</v>
          </cell>
          <cell r="M393" t="str">
            <v>Quản lý thương mại</v>
          </cell>
          <cell r="N393" t="str">
            <v>Đại học trở lên, ngành: Luật kinh tế, Kinh tế, Quản trị kinh doanh, Kinh doanh thương mại, Luật Quốc tế, Tài chính - ngân hàng</v>
          </cell>
          <cell r="O393" t="str">
            <v>Phòng Kinh tế và Hạ tầng</v>
          </cell>
          <cell r="P393" t="str">
            <v>UBND huyện Kỳ Anh</v>
          </cell>
          <cell r="Q393" t="str">
            <v>HKA.KTHT1</v>
          </cell>
          <cell r="R393" t="str">
            <v>Thương mại</v>
          </cell>
        </row>
        <row r="394">
          <cell r="C394" t="str">
            <v>Giang</v>
          </cell>
          <cell r="D394" t="str">
            <v>24/12/1998</v>
          </cell>
          <cell r="E394" t="str">
            <v>Nam</v>
          </cell>
          <cell r="F394" t="str">
            <v>Xã Kỳ Hải, huyện Kỳ Anh, tỉnh Hà Tĩnh</v>
          </cell>
          <cell r="G394" t="str">
            <v>Kỹ sư</v>
          </cell>
          <cell r="H394" t="str">
            <v>Kỹ thuật xây dựng công trình giao thông</v>
          </cell>
          <cell r="I394" t="str">
            <v>Kỹ thuật xây dựng công trình giao thông</v>
          </cell>
          <cell r="J394" t="str">
            <v>Chính quy</v>
          </cell>
          <cell r="K394" t="str">
            <v>Khá</v>
          </cell>
          <cell r="L394">
            <v>1</v>
          </cell>
          <cell r="M394" t="str">
            <v>Quản lý giao thông vận tải</v>
          </cell>
          <cell r="N394" t="str">
            <v>Đại học trở lên, ngành: Khai thác vận tải, Kỹ thuật xây dựng công trình giao thông</v>
          </cell>
          <cell r="O394" t="str">
            <v>Phòng Kinh tế và Hạ tầng</v>
          </cell>
          <cell r="P394" t="str">
            <v>UBND huyện Kỳ Anh</v>
          </cell>
          <cell r="Q394" t="str">
            <v>HKA.KTHT2</v>
          </cell>
          <cell r="R394" t="str">
            <v>Giao thông - Vận tải</v>
          </cell>
        </row>
        <row r="395">
          <cell r="C395" t="str">
            <v>Quang</v>
          </cell>
          <cell r="D395" t="str">
            <v>26/10/1992</v>
          </cell>
          <cell r="E395" t="str">
            <v>Nam</v>
          </cell>
          <cell r="F395" t="str">
            <v>Xã Kỳ Thọ,  huyện Kỳ Anh, tỉnh Hà Tĩnh</v>
          </cell>
          <cell r="G395" t="str">
            <v>Kỹ sư</v>
          </cell>
          <cell r="H395" t="str">
            <v>Xây dựng dân dụng và công nghiệp</v>
          </cell>
          <cell r="I395" t="str">
            <v>Kỹ thuật công trình xây dựng</v>
          </cell>
          <cell r="J395" t="str">
            <v>Chính quy</v>
          </cell>
          <cell r="K395" t="str">
            <v>Khá</v>
          </cell>
          <cell r="L395">
            <v>1</v>
          </cell>
          <cell r="M395" t="str">
            <v>Quản lý giao thông vận tải</v>
          </cell>
          <cell r="N395" t="str">
            <v>Đại học trở lên, ngành: Khai thác vận tải, Kỹ thuật xây dựng công trình giao thông</v>
          </cell>
          <cell r="O395" t="str">
            <v>Phòng Kinh tế và Hạ tầng</v>
          </cell>
          <cell r="P395" t="str">
            <v>UBND huyện Kỳ Anh</v>
          </cell>
          <cell r="Q395" t="str">
            <v>HKA.KTHT2</v>
          </cell>
          <cell r="R395" t="str">
            <v>Giao thông - Vận tải</v>
          </cell>
        </row>
        <row r="396">
          <cell r="C396" t="str">
            <v>Linh</v>
          </cell>
          <cell r="D396" t="str">
            <v>08/3/1998</v>
          </cell>
          <cell r="E396" t="str">
            <v>Nữ</v>
          </cell>
          <cell r="F396" t="str">
            <v>Xã Lâm Hợp, huyện Kỳ Anh, tỉnh Hà Tĩnh</v>
          </cell>
          <cell r="G396" t="str">
            <v>Cử nhân</v>
          </cell>
          <cell r="H396" t="str">
            <v xml:space="preserve">Luật </v>
          </cell>
          <cell r="I396" t="str">
            <v xml:space="preserve">Luật </v>
          </cell>
          <cell r="J396" t="str">
            <v>Chính quy</v>
          </cell>
          <cell r="K396" t="str">
            <v>Khá</v>
          </cell>
          <cell r="L396">
            <v>1</v>
          </cell>
          <cell r="M396" t="str">
            <v>Phòng chống tệ nạn xã hội</v>
          </cell>
          <cell r="N396" t="str">
            <v>Đại học trở lên, ngành:  Luật, Kinh tế, Quản lý nhà nước, Xã hội học, Khoa học chính trị</v>
          </cell>
          <cell r="O396" t="str">
            <v>Phòng Lao động - Thương binh và Xã hội</v>
          </cell>
          <cell r="P396" t="str">
            <v>UBND huyện Kỳ Anh</v>
          </cell>
          <cell r="Q396" t="str">
            <v>HKA.LĐTBXH</v>
          </cell>
          <cell r="R396" t="str">
            <v>Lao động, Thương binh và Xã hội</v>
          </cell>
        </row>
        <row r="397">
          <cell r="C397" t="str">
            <v>Như</v>
          </cell>
          <cell r="D397" t="str">
            <v>24/11/1994</v>
          </cell>
          <cell r="E397" t="str">
            <v>Nữ</v>
          </cell>
          <cell r="F397" t="str">
            <v>Phường Hưng Trí, thị xã Kỳ Anh, tỉnh Hà Tĩnh</v>
          </cell>
          <cell r="G397" t="str">
            <v>Cử nhân</v>
          </cell>
          <cell r="H397" t="str">
            <v xml:space="preserve">Luật </v>
          </cell>
          <cell r="I397" t="str">
            <v>Luật</v>
          </cell>
          <cell r="J397" t="str">
            <v>Chính quy</v>
          </cell>
          <cell r="K397" t="str">
            <v>Khá</v>
          </cell>
          <cell r="L397">
            <v>1</v>
          </cell>
          <cell r="M397" t="str">
            <v>Phòng chống tệ nạn xã hội</v>
          </cell>
          <cell r="N397" t="str">
            <v>Đại học trở lên, ngành:  Luật, Kinh tế, Quản lý nhà nước, Xã hội học, Khoa học chính trị</v>
          </cell>
          <cell r="O397" t="str">
            <v>Phòng Lao động - Thương binh và Xã hội</v>
          </cell>
          <cell r="P397" t="str">
            <v>UBND huyện Kỳ Anh</v>
          </cell>
          <cell r="Q397" t="str">
            <v>HKA.LĐTBXH</v>
          </cell>
          <cell r="R397" t="str">
            <v>Lao động, Thương binh và Xã hội</v>
          </cell>
        </row>
        <row r="398">
          <cell r="C398" t="str">
            <v>Hoàn</v>
          </cell>
          <cell r="D398" t="str">
            <v>12/9/1998</v>
          </cell>
          <cell r="E398" t="str">
            <v>Nữ</v>
          </cell>
          <cell r="F398" t="str">
            <v>Xã Kỳ Tân, huyện Kỳ Anh, tỉnh Hà Tĩnh</v>
          </cell>
          <cell r="G398" t="str">
            <v>Cử nhân</v>
          </cell>
          <cell r="H398" t="str">
            <v>Luật kinh tế</v>
          </cell>
          <cell r="I398" t="str">
            <v>Luật</v>
          </cell>
          <cell r="J398" t="str">
            <v>Chính quy</v>
          </cell>
          <cell r="K398" t="str">
            <v>Khá</v>
          </cell>
          <cell r="L398">
            <v>1</v>
          </cell>
          <cell r="M398" t="str">
            <v>Giải quyết khiếu nại tố cáo</v>
          </cell>
          <cell r="N398" t="str">
            <v>Đại học trở lên, ngành: Luật, Hành chính, Kinh tế, Quản trị - quản lý, Quản lý nhà nước, Xây dựng Đảng và Chính quyền nhà nước.</v>
          </cell>
          <cell r="O398" t="str">
            <v>Thanh tra</v>
          </cell>
          <cell r="P398" t="str">
            <v>UBND huyện Kỳ Anh</v>
          </cell>
          <cell r="Q398" t="str">
            <v>HKA.TTr</v>
          </cell>
          <cell r="R398" t="str">
            <v>Thanh tra</v>
          </cell>
        </row>
        <row r="399">
          <cell r="C399" t="str">
            <v>Hoàng</v>
          </cell>
          <cell r="D399" t="str">
            <v>09/10/1996</v>
          </cell>
          <cell r="E399" t="str">
            <v>Nam</v>
          </cell>
          <cell r="F399" t="str">
            <v>Xã Kỳ Bắc, huyện Kỳ Anh, tỉnh Hà Tĩnh</v>
          </cell>
          <cell r="G399" t="str">
            <v>Đại học</v>
          </cell>
          <cell r="H399" t="str">
            <v xml:space="preserve">Luật </v>
          </cell>
          <cell r="I399" t="str">
            <v xml:space="preserve">Luật </v>
          </cell>
          <cell r="J399" t="str">
            <v>Chính quy</v>
          </cell>
          <cell r="K399" t="str">
            <v>Trung Bình</v>
          </cell>
          <cell r="L399">
            <v>1</v>
          </cell>
          <cell r="M399" t="str">
            <v>Giải quyết khiếu nại tố cáo</v>
          </cell>
          <cell r="N399" t="str">
            <v>Đại học trở lên, ngành: Luật, Hành chính, Kinh tế, Quản trị - quản lý, Quản lý nhà nước, Xây dựng Đảng và Chính quyền nhà nước</v>
          </cell>
          <cell r="O399" t="str">
            <v>Thanh tra</v>
          </cell>
          <cell r="P399" t="str">
            <v>UBND huyện Kỳ Anh</v>
          </cell>
          <cell r="Q399" t="str">
            <v>HKA.TTr</v>
          </cell>
          <cell r="R399" t="str">
            <v>Thanh tra</v>
          </cell>
        </row>
        <row r="400">
          <cell r="C400" t="str">
            <v>Bình</v>
          </cell>
          <cell r="D400" t="str">
            <v>20/5/1997</v>
          </cell>
          <cell r="E400" t="str">
            <v xml:space="preserve">Nữ </v>
          </cell>
          <cell r="F400" t="str">
            <v xml:space="preserve">Xã Kỳ Giang, huyện Kỳ Anh, tỉnh Hà Tĩnh </v>
          </cell>
          <cell r="G400" t="str">
            <v>Cử nhân</v>
          </cell>
          <cell r="H400" t="str">
            <v>Luật</v>
          </cell>
          <cell r="I400" t="str">
            <v>Luật</v>
          </cell>
          <cell r="J400" t="str">
            <v>Chính quy</v>
          </cell>
          <cell r="K400" t="str">
            <v>Khá</v>
          </cell>
          <cell r="L400">
            <v>1</v>
          </cell>
          <cell r="M400" t="str">
            <v>Phổ biến và theo dõi thi hành pháp luật</v>
          </cell>
          <cell r="N400" t="str">
            <v>Đại hoc trở lên, ngành Luật</v>
          </cell>
          <cell r="O400" t="str">
            <v>Phòng Tư pháp</v>
          </cell>
          <cell r="P400" t="str">
            <v>UBND huyện Kỳ Anh</v>
          </cell>
          <cell r="Q400" t="str">
            <v>HKA.TP</v>
          </cell>
          <cell r="R400" t="str">
            <v>Tư pháp - Pháp chế</v>
          </cell>
        </row>
        <row r="401">
          <cell r="C401" t="str">
            <v xml:space="preserve">An </v>
          </cell>
          <cell r="D401" t="str">
            <v>10/9/1999</v>
          </cell>
          <cell r="E401" t="str">
            <v>Nữ</v>
          </cell>
          <cell r="F401" t="str">
            <v>Phường Hưng Trí, Thị xã Kỳ Anh, tỉnh Hà Tĩnh</v>
          </cell>
          <cell r="G401" t="str">
            <v>Cử nhân</v>
          </cell>
          <cell r="H401" t="str">
            <v>Kế toán</v>
          </cell>
          <cell r="I401" t="str">
            <v>Kế toán</v>
          </cell>
          <cell r="J401" t="str">
            <v>Chính quy</v>
          </cell>
          <cell r="K401" t="str">
            <v>Khá</v>
          </cell>
          <cell r="L401">
            <v>1</v>
          </cell>
          <cell r="M401" t="str">
            <v>Quản lý kế hoạch, cơ sở vật chất giáo dục và tài chính kế toán.</v>
          </cell>
          <cell r="N401" t="str">
            <v>Đại học trở  lên, ngành: Kế toán, Tài chính - Ngân hàng.</v>
          </cell>
          <cell r="O401" t="str">
            <v>Phòng Giáo dục và Đào tạo</v>
          </cell>
          <cell r="P401" t="str">
            <v>UBND huyện Kỳ Anh</v>
          </cell>
          <cell r="Q401" t="str">
            <v>HKA.GDĐT</v>
          </cell>
          <cell r="R401" t="str">
            <v>Tài chính - Ngân sách</v>
          </cell>
        </row>
        <row r="402">
          <cell r="C402" t="str">
            <v>Anh</v>
          </cell>
          <cell r="D402" t="str">
            <v>28/12/1992</v>
          </cell>
          <cell r="E402" t="str">
            <v>Nữ</v>
          </cell>
          <cell r="F402" t="str">
            <v>Phường Hưng Trí, Thị xã Kỳ Anh, tỉnh Hà Tĩnh</v>
          </cell>
          <cell r="G402" t="str">
            <v>Cử nhân</v>
          </cell>
          <cell r="H402" t="str">
            <v>Kế toán-Kiểm toán</v>
          </cell>
          <cell r="I402" t="str">
            <v>Kế toán</v>
          </cell>
          <cell r="J402" t="str">
            <v>Chính quy</v>
          </cell>
          <cell r="K402" t="str">
            <v>Khá</v>
          </cell>
          <cell r="L402">
            <v>1</v>
          </cell>
          <cell r="M402" t="str">
            <v>Quản lý kế hoạch, cơ sở vật chất giáo dục và tài chính kế toán.</v>
          </cell>
          <cell r="N402" t="str">
            <v>Đại học trở  lên, ngành: Kế toán, Tài chính - Ngân hàng.</v>
          </cell>
          <cell r="O402" t="str">
            <v>Phòng Giáo dục và Đào tạo</v>
          </cell>
          <cell r="P402" t="str">
            <v>UBND huyện Kỳ Anh</v>
          </cell>
          <cell r="Q402" t="str">
            <v>HKA.GDĐT</v>
          </cell>
          <cell r="R402" t="str">
            <v>Tài chính - Ngân sách</v>
          </cell>
        </row>
        <row r="403">
          <cell r="C403" t="str">
            <v>Anh</v>
          </cell>
          <cell r="D403" t="str">
            <v>10/02/1997</v>
          </cell>
          <cell r="E403" t="str">
            <v>Nữ</v>
          </cell>
          <cell r="F403" t="str">
            <v xml:space="preserve"> Xã Kỳ Tiến, huyện Kỳ Anh, tỉnh Hà Tĩnh</v>
          </cell>
          <cell r="G403" t="str">
            <v>Cử nhân</v>
          </cell>
          <cell r="H403" t="str">
            <v>Kế toán</v>
          </cell>
          <cell r="I403" t="str">
            <v>Kế toán</v>
          </cell>
          <cell r="J403" t="str">
            <v>Chính quy</v>
          </cell>
          <cell r="K403" t="str">
            <v>Khá</v>
          </cell>
          <cell r="L403" t="str">
            <v>1</v>
          </cell>
          <cell r="M403" t="str">
            <v>Quản lý kế hoạch, cơ sở vật chất giáo dục và tài chính kế toán.</v>
          </cell>
          <cell r="N403" t="str">
            <v>Đại học trở  lên, ngành: Kế toán, Tài chính - Ngân hàng.</v>
          </cell>
          <cell r="O403" t="str">
            <v>Phòng Giáo dục và Đào tạo</v>
          </cell>
          <cell r="P403" t="str">
            <v>UBND huyện Kỳ Anh</v>
          </cell>
          <cell r="Q403" t="str">
            <v>HKA.GDĐT</v>
          </cell>
          <cell r="R403" t="str">
            <v>Tài chính - Ngân sách</v>
          </cell>
        </row>
        <row r="404">
          <cell r="C404" t="str">
            <v>Chi</v>
          </cell>
          <cell r="D404" t="str">
            <v>06/4/2000</v>
          </cell>
          <cell r="E404" t="str">
            <v>Nữ</v>
          </cell>
          <cell r="F404" t="str">
            <v xml:space="preserve">Xã Kỳ Phú, huyện Kỳ Anh, tỉnh  Hà Tĩnh </v>
          </cell>
          <cell r="G404" t="str">
            <v>Cử nhân</v>
          </cell>
          <cell r="H404" t="str">
            <v>Kế toán</v>
          </cell>
          <cell r="I404" t="str">
            <v>Kế toán</v>
          </cell>
          <cell r="J404" t="str">
            <v>Chính quy</v>
          </cell>
          <cell r="K404" t="str">
            <v>Khá</v>
          </cell>
          <cell r="L404" t="str">
            <v>1</v>
          </cell>
          <cell r="M404" t="str">
            <v>Quản lý kế hoạch, cơ sở vật chất giáo dục và tài chính kế toán.</v>
          </cell>
          <cell r="N404" t="str">
            <v>Đại học trở  lên, ngành: Kế toán, Tài chính - Ngân hàng.</v>
          </cell>
          <cell r="O404" t="str">
            <v>Phòng Giáo dục và Đào tạo</v>
          </cell>
          <cell r="P404" t="str">
            <v>UBND huyện Kỳ Anh</v>
          </cell>
          <cell r="Q404" t="str">
            <v>HKA.GDĐT</v>
          </cell>
          <cell r="R404" t="str">
            <v>Tài chính - Ngân sách</v>
          </cell>
        </row>
        <row r="405">
          <cell r="C405" t="str">
            <v>Duyên</v>
          </cell>
          <cell r="D405" t="str">
            <v>28/7/1997</v>
          </cell>
          <cell r="E405" t="str">
            <v xml:space="preserve">Nữ </v>
          </cell>
          <cell r="F405" t="str">
            <v xml:space="preserve">Xã Kỳ Giang, huyện Kỳ Anh, tỉnh Hà Tĩnh </v>
          </cell>
          <cell r="G405" t="str">
            <v>Cử nhân</v>
          </cell>
          <cell r="H405" t="str">
            <v>Kế toán</v>
          </cell>
          <cell r="I405" t="str">
            <v>Kế toán</v>
          </cell>
          <cell r="J405" t="str">
            <v>Chính quy</v>
          </cell>
          <cell r="K405" t="str">
            <v>Khá</v>
          </cell>
          <cell r="L405" t="str">
            <v>1</v>
          </cell>
          <cell r="M405" t="str">
            <v>Quản lý kế hoạch, cơ sở vật chất giáo dục và tài chính kế toán.</v>
          </cell>
          <cell r="N405" t="str">
            <v>Đại học trở  lên, ngành: Kế toán, Tài chính - Ngân hàng.</v>
          </cell>
          <cell r="O405" t="str">
            <v>Phòng Giáo dục và Đào tạo</v>
          </cell>
          <cell r="P405" t="str">
            <v>UBND huyện Kỳ Anh</v>
          </cell>
          <cell r="Q405" t="str">
            <v>HKA.GDĐT</v>
          </cell>
          <cell r="R405" t="str">
            <v>Tài chính - Ngân sách</v>
          </cell>
        </row>
        <row r="406">
          <cell r="C406" t="str">
            <v>Hiền</v>
          </cell>
          <cell r="D406" t="str">
            <v>01/01/1996</v>
          </cell>
          <cell r="E406" t="str">
            <v>Nữ</v>
          </cell>
          <cell r="F406" t="str">
            <v>Xã Kỳ Châu,  huyện Kỳ Anh, tỉnh Hà Tĩnh</v>
          </cell>
          <cell r="G406" t="str">
            <v>Cử nhân</v>
          </cell>
          <cell r="H406" t="str">
            <v>Kế toán</v>
          </cell>
          <cell r="I406" t="str">
            <v>Kế toán</v>
          </cell>
          <cell r="J406" t="str">
            <v>Chính quy</v>
          </cell>
          <cell r="K406" t="str">
            <v>Khá</v>
          </cell>
          <cell r="L406" t="str">
            <v>1</v>
          </cell>
          <cell r="M406" t="str">
            <v>Quản lý kế hoạch, cơ sở vật chất giáo dục và tài chính kế toán.</v>
          </cell>
          <cell r="N406" t="str">
            <v>Đại học trở  lên, ngành: Kế toán, Tài chính - Ngân hàng.</v>
          </cell>
          <cell r="O406" t="str">
            <v>Phòng Giáo dục và Đào tạo</v>
          </cell>
          <cell r="P406" t="str">
            <v>UBND huyện Kỳ Anh</v>
          </cell>
          <cell r="Q406" t="str">
            <v>HKA.GDĐT</v>
          </cell>
          <cell r="R406" t="str">
            <v>Tài chính - Ngân sách</v>
          </cell>
        </row>
        <row r="407">
          <cell r="C407" t="str">
            <v>Hòa</v>
          </cell>
          <cell r="D407" t="str">
            <v>31/12/1999</v>
          </cell>
          <cell r="E407" t="str">
            <v>Nữ</v>
          </cell>
          <cell r="F407" t="str">
            <v>Xã Kỳ Giang, huyện Kỳ Anh, tỉnh Hà Tĩnh</v>
          </cell>
          <cell r="G407" t="str">
            <v>Cử nhân</v>
          </cell>
          <cell r="H407" t="str">
            <v>Kế toán công</v>
          </cell>
          <cell r="I407" t="str">
            <v>Kế toán</v>
          </cell>
          <cell r="J407" t="str">
            <v>Chính quy</v>
          </cell>
          <cell r="K407" t="str">
            <v>Giỏi</v>
          </cell>
          <cell r="L407">
            <v>1</v>
          </cell>
          <cell r="M407" t="str">
            <v>Quản lý kế hoạch, cơ sở vật chất giáo dục và tài chính kế toán.</v>
          </cell>
          <cell r="N407" t="str">
            <v>Đại học trở  lên, ngành: Kế toán, Tài chính - Ngân hàng.</v>
          </cell>
          <cell r="O407" t="str">
            <v>Phòng Giáo dục và Đào tạo</v>
          </cell>
          <cell r="P407" t="str">
            <v>UBND huyện Kỳ Anh</v>
          </cell>
          <cell r="Q407" t="str">
            <v>HKA.GDĐT</v>
          </cell>
          <cell r="R407" t="str">
            <v>Tài chính - Ngân sách</v>
          </cell>
        </row>
        <row r="408">
          <cell r="C408" t="str">
            <v xml:space="preserve">Hòa </v>
          </cell>
          <cell r="D408" t="str">
            <v>20/11/1996</v>
          </cell>
          <cell r="E408" t="str">
            <v>Nữ</v>
          </cell>
          <cell r="F408" t="str">
            <v>Xã Kỳ Khang, huyện Kỳ Anh, tỉnh Hà Tĩnh</v>
          </cell>
          <cell r="G408" t="str">
            <v>Đại học</v>
          </cell>
          <cell r="H408" t="str">
            <v>Tài chính công</v>
          </cell>
          <cell r="I408" t="str">
            <v>Tài chính- Ngân hàng</v>
          </cell>
          <cell r="J408" t="str">
            <v>Chính quy</v>
          </cell>
          <cell r="K408" t="str">
            <v>Khá</v>
          </cell>
          <cell r="L408" t="str">
            <v>1</v>
          </cell>
          <cell r="M408" t="str">
            <v>Quản lý kế hoạch, cơ sở vật chất giáo dục và tài chính kế toán.</v>
          </cell>
          <cell r="N408" t="str">
            <v>Đại học trở  lên, ngành: Kế toán, Tài chính - Ngân hàng.</v>
          </cell>
          <cell r="O408" t="str">
            <v>Phòng Giáo dục và Đào tạo</v>
          </cell>
          <cell r="P408" t="str">
            <v>UBND huyện Kỳ Anh</v>
          </cell>
          <cell r="Q408" t="str">
            <v>HKA.GDĐT</v>
          </cell>
          <cell r="R408" t="str">
            <v>Tài chính - Ngân sách</v>
          </cell>
        </row>
        <row r="409">
          <cell r="C409" t="str">
            <v>Linh</v>
          </cell>
          <cell r="D409" t="str">
            <v>10/10/1996</v>
          </cell>
          <cell r="E409" t="str">
            <v xml:space="preserve">Nữ </v>
          </cell>
          <cell r="F409" t="str">
            <v xml:space="preserve">Xã Kỳ Phú, huyện Kỳ Anh, tỉnh Hà Tĩnh </v>
          </cell>
          <cell r="G409" t="str">
            <v>Cử nhân</v>
          </cell>
          <cell r="H409" t="str">
            <v>Cử nhân điều dưỡng</v>
          </cell>
          <cell r="I409" t="str">
            <v xml:space="preserve">Điều dưỡng </v>
          </cell>
          <cell r="J409" t="str">
            <v>Chính quy</v>
          </cell>
          <cell r="K409" t="str">
            <v>Giỏi</v>
          </cell>
          <cell r="L409">
            <v>1</v>
          </cell>
          <cell r="M409" t="str">
            <v>Quản lý y tế và y tế dự phòng</v>
          </cell>
          <cell r="N409" t="str">
            <v>Đại học trở lên, ngành: Bác sỹ, Dược học, Điều dưỡng, Dịch vụ y tế (Y tế công cộng)</v>
          </cell>
          <cell r="O409" t="str">
            <v>Phòng Y tế</v>
          </cell>
          <cell r="P409" t="str">
            <v>UBND huyện Kỳ Anh</v>
          </cell>
          <cell r="Q409" t="str">
            <v>HKA.YT</v>
          </cell>
          <cell r="R409" t="str">
            <v>Y tế</v>
          </cell>
        </row>
        <row r="411">
          <cell r="C411" t="str">
            <v>Giang</v>
          </cell>
          <cell r="D411" t="str">
            <v>27/12/1998</v>
          </cell>
          <cell r="E411" t="str">
            <v xml:space="preserve"> Nữ</v>
          </cell>
          <cell r="F411" t="str">
            <v>Xã Nghi Thiết, huyện Nghi Lộc, tỉnh Nghệ An</v>
          </cell>
          <cell r="G411" t="str">
            <v>Đại học</v>
          </cell>
          <cell r="H411" t="str">
            <v>Luật</v>
          </cell>
          <cell r="I411" t="str">
            <v xml:space="preserve"> Luật</v>
          </cell>
          <cell r="J411" t="str">
            <v xml:space="preserve"> Chính quy</v>
          </cell>
          <cell r="K411" t="str">
            <v>Giỏi</v>
          </cell>
          <cell r="L411">
            <v>1</v>
          </cell>
          <cell r="M411" t="str">
            <v xml:space="preserve"> Hành chính tư pháp</v>
          </cell>
          <cell r="N411" t="str">
            <v>Đại học trở lên, ngành Luật.</v>
          </cell>
          <cell r="O411" t="str">
            <v xml:space="preserve"> Phòng Tư pháp</v>
          </cell>
          <cell r="P411" t="str">
            <v xml:space="preserve"> Huyện Vũ Quang</v>
          </cell>
          <cell r="Q411" t="str">
            <v>HVQ.TP</v>
          </cell>
          <cell r="R411" t="str">
            <v>Tư pháp - Pháp chế</v>
          </cell>
        </row>
        <row r="412">
          <cell r="C412" t="str">
            <v xml:space="preserve"> Huyền</v>
          </cell>
          <cell r="D412" t="str">
            <v>20/12/1998</v>
          </cell>
          <cell r="E412" t="str">
            <v xml:space="preserve"> Nữ</v>
          </cell>
          <cell r="F412" t="str">
            <v xml:space="preserve"> Xã Đức Đồng, huyện Đức Thọ, tỉnh Hà Tĩnh</v>
          </cell>
          <cell r="G412" t="str">
            <v>Đại học</v>
          </cell>
          <cell r="H412" t="str">
            <v>Luật hành chính</v>
          </cell>
          <cell r="I412" t="str">
            <v xml:space="preserve"> Luật</v>
          </cell>
          <cell r="J412" t="str">
            <v xml:space="preserve"> Chính quy</v>
          </cell>
          <cell r="K412" t="str">
            <v xml:space="preserve"> Khá</v>
          </cell>
          <cell r="L412">
            <v>1</v>
          </cell>
          <cell r="M412" t="str">
            <v xml:space="preserve"> Hành chính tư pháp</v>
          </cell>
          <cell r="N412" t="str">
            <v>Đại học trở lên, ngành Luật.</v>
          </cell>
          <cell r="O412" t="str">
            <v xml:space="preserve"> Phòng Tư pháp</v>
          </cell>
          <cell r="P412" t="str">
            <v xml:space="preserve"> Huyện Vũ Quang</v>
          </cell>
          <cell r="Q412" t="str">
            <v>HVQ.TP</v>
          </cell>
          <cell r="R412" t="str">
            <v>Tư pháp - Pháp chế</v>
          </cell>
        </row>
        <row r="413">
          <cell r="C413" t="str">
            <v>Thu</v>
          </cell>
          <cell r="D413" t="str">
            <v>15/5/1993</v>
          </cell>
          <cell r="E413" t="str">
            <v xml:space="preserve"> Nữ</v>
          </cell>
          <cell r="F413" t="str">
            <v>Xã Đức Lĩnh, huyện Vũ Quang, tỉnh Hà Tĩnh</v>
          </cell>
          <cell r="G413" t="str">
            <v>Đại học</v>
          </cell>
          <cell r="H413" t="str">
            <v>Luật hình sự</v>
          </cell>
          <cell r="I413" t="str">
            <v xml:space="preserve"> Luật</v>
          </cell>
          <cell r="J413" t="str">
            <v xml:space="preserve"> Chính quy</v>
          </cell>
          <cell r="K413" t="str">
            <v xml:space="preserve"> Khá</v>
          </cell>
          <cell r="L413">
            <v>1</v>
          </cell>
          <cell r="M413" t="str">
            <v xml:space="preserve"> Hành chính tư pháp</v>
          </cell>
          <cell r="N413" t="str">
            <v>Đại học trở lên, ngành Luật.</v>
          </cell>
          <cell r="O413" t="str">
            <v xml:space="preserve"> Phòng Tư pháp</v>
          </cell>
          <cell r="P413" t="str">
            <v xml:space="preserve"> Huyện Vũ Quang</v>
          </cell>
          <cell r="Q413" t="str">
            <v>HVQ.TP</v>
          </cell>
          <cell r="R413" t="str">
            <v>Tư pháp - Pháp chế</v>
          </cell>
        </row>
        <row r="414">
          <cell r="C414" t="str">
            <v>Trang</v>
          </cell>
          <cell r="D414" t="str">
            <v>06/02/1997</v>
          </cell>
          <cell r="E414" t="str">
            <v xml:space="preserve"> Nữ</v>
          </cell>
          <cell r="F414" t="str">
            <v>Xã Thọ Điền, huyện Vũ Quang, tỉnh Hà Tĩnh</v>
          </cell>
          <cell r="G414" t="str">
            <v>Đại học</v>
          </cell>
          <cell r="H414" t="str">
            <v>Luật hành chính</v>
          </cell>
          <cell r="I414" t="str">
            <v xml:space="preserve"> Luật</v>
          </cell>
          <cell r="J414" t="str">
            <v xml:space="preserve"> Chính quy</v>
          </cell>
          <cell r="K414" t="str">
            <v xml:space="preserve"> Khá</v>
          </cell>
          <cell r="L414">
            <v>1</v>
          </cell>
          <cell r="M414" t="str">
            <v xml:space="preserve"> Hành chính tư pháp</v>
          </cell>
          <cell r="N414" t="str">
            <v>Đại học trở lên, ngành Luật.</v>
          </cell>
          <cell r="O414" t="str">
            <v xml:space="preserve"> Phòng Tư pháp</v>
          </cell>
          <cell r="P414" t="str">
            <v xml:space="preserve"> Huyện Vũ Quang</v>
          </cell>
          <cell r="Q414" t="str">
            <v>HVQ.TP</v>
          </cell>
          <cell r="R414" t="str">
            <v>Tư pháp - Pháp chế</v>
          </cell>
        </row>
        <row r="415">
          <cell r="C415" t="str">
            <v>Cường</v>
          </cell>
          <cell r="D415" t="str">
            <v>20/8/1994</v>
          </cell>
          <cell r="E415" t="str">
            <v>Nam</v>
          </cell>
          <cell r="F415" t="str">
            <v>Xã Thọ Điền, huyện Vũ Quang, tỉnh Hà Tĩnh</v>
          </cell>
          <cell r="G415" t="str">
            <v>Đại học</v>
          </cell>
          <cell r="H415" t="str">
            <v>Quản lý đất đai</v>
          </cell>
          <cell r="I415" t="str">
            <v>Quản lý đất đai</v>
          </cell>
          <cell r="J415" t="str">
            <v>Chính quy</v>
          </cell>
          <cell r="K415" t="str">
            <v>Khá</v>
          </cell>
          <cell r="L415" t="str">
            <v>1</v>
          </cell>
          <cell r="M415" t="str">
            <v>Thanh tra</v>
          </cell>
          <cell r="N415" t="str">
            <v>Đại học trở lên, ngành: Quản lý đất đai, Kinh tế, Tài chính - Ngân hàng, Kế toán, Kiểm toán</v>
          </cell>
          <cell r="O415" t="str">
            <v>Thanh tra</v>
          </cell>
          <cell r="P415" t="str">
            <v xml:space="preserve"> Huyện Vũ Quang</v>
          </cell>
          <cell r="Q415" t="str">
            <v>HVQ.TTr1</v>
          </cell>
          <cell r="R415" t="str">
            <v>Thanh tra</v>
          </cell>
        </row>
        <row r="416">
          <cell r="C416" t="str">
            <v>Trang</v>
          </cell>
          <cell r="D416" t="str">
            <v>29/3/1999</v>
          </cell>
          <cell r="E416" t="str">
            <v xml:space="preserve"> Nữ</v>
          </cell>
          <cell r="F416" t="str">
            <v xml:space="preserve"> Thị trấn Tây Sơn, huyện Hương Sơn, tỉnh Hà Tĩnh</v>
          </cell>
          <cell r="G416" t="str">
            <v>Đại học</v>
          </cell>
          <cell r="H416" t="str">
            <v>Kinh tế phát triển</v>
          </cell>
          <cell r="I416" t="str">
            <v xml:space="preserve"> Kinh tế</v>
          </cell>
          <cell r="J416" t="str">
            <v xml:space="preserve"> Chính quy</v>
          </cell>
          <cell r="K416" t="str">
            <v xml:space="preserve"> Khá</v>
          </cell>
          <cell r="L416" t="str">
            <v>1</v>
          </cell>
          <cell r="M416" t="str">
            <v>Thanh tra</v>
          </cell>
          <cell r="N416" t="str">
            <v>Đại học trở lên, ngành: Quản lý đất đai, Kinh tế, Tài chính - Ngân hàng, Kế toán, Kiểm toán</v>
          </cell>
          <cell r="O416" t="str">
            <v>Thanh tra</v>
          </cell>
          <cell r="P416" t="str">
            <v xml:space="preserve"> Huyện Vũ Quang</v>
          </cell>
          <cell r="Q416" t="str">
            <v>HVQ.TTr1</v>
          </cell>
          <cell r="R416" t="str">
            <v>Thanh tra</v>
          </cell>
        </row>
        <row r="417">
          <cell r="C417" t="str">
            <v>Giang</v>
          </cell>
          <cell r="D417" t="str">
            <v>17/9/1991</v>
          </cell>
          <cell r="E417" t="str">
            <v xml:space="preserve"> Nữ</v>
          </cell>
          <cell r="F417" t="str">
            <v xml:space="preserve"> Xã Hương Thủy, huyện Hương Khê, tỉnh Hà Tĩnh</v>
          </cell>
          <cell r="G417" t="str">
            <v>Đại học</v>
          </cell>
          <cell r="H417" t="str">
            <v>Kinh tế phát triển</v>
          </cell>
          <cell r="I417" t="str">
            <v xml:space="preserve"> Kinh tế</v>
          </cell>
          <cell r="J417" t="str">
            <v xml:space="preserve"> Chính quy</v>
          </cell>
          <cell r="K417" t="str">
            <v xml:space="preserve"> Khá</v>
          </cell>
          <cell r="L417" t="str">
            <v>1</v>
          </cell>
          <cell r="M417" t="str">
            <v>Giải quyết khiếu nại, tố cáo</v>
          </cell>
          <cell r="N417" t="str">
            <v>Đại học trở lên, ngành: Quản lý đất đai, Kinh tế, Tài chính - Ngân hàng, Kế toán, Kiểm toán</v>
          </cell>
          <cell r="O417" t="str">
            <v>Thanh tra</v>
          </cell>
          <cell r="P417" t="str">
            <v xml:space="preserve"> Huyện Vũ Quang</v>
          </cell>
          <cell r="Q417" t="str">
            <v>HVQ.TTr2</v>
          </cell>
          <cell r="R417" t="str">
            <v>Thanh tra</v>
          </cell>
        </row>
        <row r="418">
          <cell r="C418" t="str">
            <v>Hằng</v>
          </cell>
          <cell r="D418" t="str">
            <v>05/9/1998</v>
          </cell>
          <cell r="E418" t="str">
            <v xml:space="preserve"> Nữ</v>
          </cell>
          <cell r="F418" t="str">
            <v xml:space="preserve"> Xã Lâm Trung Thủy, huyện Đức Thọ, tỉnh Hà Tĩnh</v>
          </cell>
          <cell r="G418" t="str">
            <v>Đại học</v>
          </cell>
          <cell r="H418" t="str">
            <v>Tài chính</v>
          </cell>
          <cell r="I418" t="str">
            <v>Tài chính - Ngân hàng</v>
          </cell>
          <cell r="J418" t="str">
            <v xml:space="preserve"> Chính quy</v>
          </cell>
          <cell r="K418" t="str">
            <v xml:space="preserve"> Khá</v>
          </cell>
          <cell r="L418" t="str">
            <v>1</v>
          </cell>
          <cell r="M418" t="str">
            <v>Giải quyết khiếu nại, tố cáo</v>
          </cell>
          <cell r="N418" t="str">
            <v>Đại học trở lên, ngành: Quản lý đất đai, Kinh tế, Tài chính - Ngân hàng, Kế toán, Kiểm toán</v>
          </cell>
          <cell r="O418" t="str">
            <v>Thanh tra</v>
          </cell>
          <cell r="P418" t="str">
            <v xml:space="preserve"> Huyện Vũ Quang</v>
          </cell>
          <cell r="Q418" t="str">
            <v>HVQ.TTr2</v>
          </cell>
          <cell r="R418" t="str">
            <v>Thanh tra</v>
          </cell>
        </row>
        <row r="419">
          <cell r="C419" t="str">
            <v>Oanh</v>
          </cell>
          <cell r="D419" t="str">
            <v>08/01/2000</v>
          </cell>
          <cell r="E419" t="str">
            <v>Nữ</v>
          </cell>
          <cell r="F419" t="str">
            <v>Xã Thạch Đài, huyện Thạch Hà, tỉnh Hà Tĩnh</v>
          </cell>
          <cell r="G419" t="str">
            <v>Đại học</v>
          </cell>
          <cell r="H419" t="str">
            <v>Ngân hàng</v>
          </cell>
          <cell r="I419" t="str">
            <v>Tài chính - Ngân hàng</v>
          </cell>
          <cell r="J419" t="str">
            <v>Chính quy</v>
          </cell>
          <cell r="K419" t="str">
            <v>Khá</v>
          </cell>
          <cell r="L419" t="str">
            <v>1</v>
          </cell>
          <cell r="M419" t="str">
            <v>Giải quyết khiếu nại, tố cáo</v>
          </cell>
          <cell r="N419" t="str">
            <v>Đại học trở lên, ngành: Quản lý đất đai, Kinh tế, Tài chính - Ngân hàng, Kế toán, Kiểm toán</v>
          </cell>
          <cell r="O419" t="str">
            <v>Thanh tra</v>
          </cell>
          <cell r="P419" t="str">
            <v xml:space="preserve"> Huyện Vũ Quang</v>
          </cell>
          <cell r="Q419" t="str">
            <v>HVQ.TTr2</v>
          </cell>
          <cell r="R419" t="str">
            <v>Thanh tra</v>
          </cell>
        </row>
        <row r="420">
          <cell r="C420" t="str">
            <v>Tiệp</v>
          </cell>
          <cell r="D420" t="str">
            <v>13/8/1988</v>
          </cell>
          <cell r="E420" t="str">
            <v>Nam</v>
          </cell>
          <cell r="F420" t="str">
            <v>Thị trấn Vũ Quang, huyện Vũ Quang, tỉnh Hà Tĩnh.</v>
          </cell>
          <cell r="G420" t="str">
            <v>Đại học</v>
          </cell>
          <cell r="H420" t="str">
            <v>Quản lý đất đai</v>
          </cell>
          <cell r="I420" t="str">
            <v>Quản lý đất đai</v>
          </cell>
          <cell r="J420" t="str">
            <v>Chính quy</v>
          </cell>
          <cell r="K420" t="str">
            <v>Trung bình khá</v>
          </cell>
          <cell r="L420" t="str">
            <v>1</v>
          </cell>
          <cell r="M420" t="str">
            <v>Giải quyết khiếu nại, tố cáo</v>
          </cell>
          <cell r="N420" t="str">
            <v>Đại học trở lên, ngành: Quản lý đất đai, Kinh tế, Tài chính - Ngân hàng, Kế toán, Kiểm toán</v>
          </cell>
          <cell r="O420" t="str">
            <v>Thanh tra</v>
          </cell>
          <cell r="P420" t="str">
            <v xml:space="preserve"> Huyện Vũ Quang</v>
          </cell>
          <cell r="Q420" t="str">
            <v>HVQ.TTr2</v>
          </cell>
          <cell r="R420" t="str">
            <v>Thanh tra</v>
          </cell>
        </row>
        <row r="421">
          <cell r="G421" t="str">
            <v>Thạc sĩ</v>
          </cell>
          <cell r="H421" t="str">
            <v>Quản lý đất đai</v>
          </cell>
          <cell r="I421" t="str">
            <v>Quản lý đất đai</v>
          </cell>
          <cell r="J421" t="str">
            <v>Chính quy</v>
          </cell>
          <cell r="K421" t="str">
            <v>Khá</v>
          </cell>
          <cell r="L421" t="str">
            <v>1</v>
          </cell>
        </row>
        <row r="422">
          <cell r="C422" t="str">
            <v>Thảo</v>
          </cell>
          <cell r="D422" t="str">
            <v>13/10/1996</v>
          </cell>
          <cell r="E422" t="str">
            <v>Nữ</v>
          </cell>
          <cell r="F422" t="str">
            <v>Xã Đức Lĩnh, huyện Vũ Quang, tỉnh Hà Tĩnh</v>
          </cell>
          <cell r="G422" t="str">
            <v>Đại học</v>
          </cell>
          <cell r="I422" t="str">
            <v>Quản lý tài nguyên và Môi trường</v>
          </cell>
          <cell r="J422" t="str">
            <v>Chính quy</v>
          </cell>
          <cell r="K422" t="str">
            <v>Khá</v>
          </cell>
          <cell r="L422">
            <v>1</v>
          </cell>
          <cell r="M422" t="str">
            <v xml:space="preserve"> Quản lý môi trường</v>
          </cell>
          <cell r="N422" t="str">
            <v>Đại học trở lên, ngành: Quản lý Tài nguyên và Môi trường, Khoa học môi trường</v>
          </cell>
          <cell r="O422" t="str">
            <v xml:space="preserve"> Phòng Tài nguyên và Môi trường</v>
          </cell>
          <cell r="P422" t="str">
            <v xml:space="preserve"> Huyện Vũ Quang</v>
          </cell>
          <cell r="Q422" t="str">
            <v>HVQ.TNMT</v>
          </cell>
          <cell r="R422" t="str">
            <v>Tài nguyên - Môi trường</v>
          </cell>
        </row>
        <row r="423">
          <cell r="C423" t="str">
            <v>Trang</v>
          </cell>
          <cell r="D423" t="str">
            <v>31/8/1997</v>
          </cell>
          <cell r="E423" t="str">
            <v xml:space="preserve"> Nữ</v>
          </cell>
          <cell r="F423" t="str">
            <v xml:space="preserve"> Thị trấn Phố Châu, huyện Hương Sơn, tỉnh Hà Tĩnh</v>
          </cell>
          <cell r="G423" t="str">
            <v>Đại học</v>
          </cell>
          <cell r="H423" t="str">
            <v xml:space="preserve"> Kinh tế tài nguyên</v>
          </cell>
          <cell r="I423" t="str">
            <v xml:space="preserve"> Kinh tế tài nguyên</v>
          </cell>
          <cell r="J423" t="str">
            <v>Chính quy</v>
          </cell>
          <cell r="K423" t="str">
            <v>Giỏi</v>
          </cell>
          <cell r="M423" t="str">
            <v xml:space="preserve"> Quản lý môi trường</v>
          </cell>
          <cell r="N423" t="str">
            <v>Đại học trở lên, ngành: Quản lý Tài nguyên và Môi trường, Khoa học môi trường</v>
          </cell>
          <cell r="O423" t="str">
            <v xml:space="preserve"> Phòng Tài nguyên và Môi trường</v>
          </cell>
          <cell r="P423" t="str">
            <v xml:space="preserve"> Huyện Vũ Quang</v>
          </cell>
          <cell r="Q423" t="str">
            <v>HVQ.TNMT</v>
          </cell>
          <cell r="R423" t="str">
            <v>Tài nguyên - Môi trường</v>
          </cell>
        </row>
        <row r="424">
          <cell r="C424" t="str">
            <v>Hưng</v>
          </cell>
          <cell r="D424" t="str">
            <v>03/02/1987</v>
          </cell>
          <cell r="E424" t="str">
            <v>Nam</v>
          </cell>
          <cell r="F424" t="str">
            <v>Thị trấn Đức Thọ, Đức Thọ, tỉnh Hà Tĩnh</v>
          </cell>
          <cell r="G424" t="str">
            <v>Đại học</v>
          </cell>
          <cell r="H424" t="str">
            <v>Kỹ thuật công trình xây dựng</v>
          </cell>
          <cell r="I424" t="str">
            <v>Xây dựng</v>
          </cell>
          <cell r="J424" t="str">
            <v>Chính quy</v>
          </cell>
          <cell r="K424" t="str">
            <v>Trung bình</v>
          </cell>
          <cell r="L424" t="str">
            <v>1</v>
          </cell>
          <cell r="M424" t="str">
            <v>Quản lý xây dựng</v>
          </cell>
          <cell r="N424" t="str">
            <v>Đại học trở lên, ngành: Xây dựng, Xây dựng dân dụng và công nghiệp, Quản lý dự án xây dựng</v>
          </cell>
          <cell r="O424" t="str">
            <v>Phòng Kinh tế và Hạ tầng</v>
          </cell>
          <cell r="P424" t="str">
            <v xml:space="preserve"> Huyện Vũ Quang</v>
          </cell>
          <cell r="Q424" t="str">
            <v>HVQ.KTHT1</v>
          </cell>
          <cell r="R424" t="str">
            <v>Xây dựng - đô thị</v>
          </cell>
          <cell r="S424" t="str">
            <v>CTB</v>
          </cell>
          <cell r="T424" t="str">
            <v>5</v>
          </cell>
        </row>
        <row r="425">
          <cell r="G425" t="str">
            <v>Thạc sĩ</v>
          </cell>
          <cell r="H425" t="str">
            <v>Quản lý dự án xây dựng</v>
          </cell>
          <cell r="I425" t="str">
            <v>Quản lý Xây dựng</v>
          </cell>
          <cell r="J425" t="str">
            <v>Chính quy</v>
          </cell>
          <cell r="K425" t="str">
            <v>Trung bình</v>
          </cell>
        </row>
        <row r="427">
          <cell r="C427" t="str">
            <v>Duyên</v>
          </cell>
          <cell r="D427" t="str">
            <v>01/10/1999</v>
          </cell>
          <cell r="E427" t="str">
            <v>Nữ</v>
          </cell>
          <cell r="F427" t="str">
            <v>Xã Thạch Châu, huyện Lộc Hà, tỉnh Hà Tĩnh</v>
          </cell>
          <cell r="G427" t="str">
            <v>Đại học</v>
          </cell>
          <cell r="H427" t="str">
            <v>Quản trị dịch vụ du lịch và lữ hành</v>
          </cell>
          <cell r="I427" t="str">
            <v>Quản trị dịch vụ du lịch và lữ hành</v>
          </cell>
          <cell r="J427" t="str">
            <v>Chính quy</v>
          </cell>
          <cell r="K427" t="str">
            <v>Giỏi</v>
          </cell>
          <cell r="L427" t="str">
            <v>1</v>
          </cell>
          <cell r="M427" t="str">
            <v>Quản lý thể dục, thể thao và du lịch</v>
          </cell>
          <cell r="N427" t="str">
            <v>Đại học trở lên, ngành: Quản lý Thể dục thể thao, Quản trị dịch vụ Du lịch và lữ hành, Luật.</v>
          </cell>
          <cell r="O427" t="str">
            <v>Phòng Văn hoá - Thông tin</v>
          </cell>
          <cell r="P427" t="str">
            <v>UBND huyện Nghi Xuân</v>
          </cell>
          <cell r="Q427" t="str">
            <v>HNX.VHTT</v>
          </cell>
          <cell r="R427" t="str">
            <v>Thể dục, thể thao và du lịch</v>
          </cell>
        </row>
        <row r="428">
          <cell r="C428" t="str">
            <v>Hùng</v>
          </cell>
          <cell r="D428" t="str">
            <v>20/02/1993</v>
          </cell>
          <cell r="E428" t="str">
            <v>Nam</v>
          </cell>
          <cell r="F428" t="str">
            <v>Xã Sơn Bằng, huyện Hương Sơn, tỉnh Hà Tĩnh</v>
          </cell>
          <cell r="G428" t="str">
            <v>Đại học</v>
          </cell>
          <cell r="H428" t="str">
            <v>Thể thao giải trí</v>
          </cell>
          <cell r="I428" t="str">
            <v>Quản lý thể dục thể thao</v>
          </cell>
          <cell r="J428" t="str">
            <v>Chính quy</v>
          </cell>
          <cell r="K428" t="str">
            <v>Khá</v>
          </cell>
          <cell r="L428" t="str">
            <v>1</v>
          </cell>
          <cell r="M428" t="str">
            <v>Quản lý thể dục, thể thao và du lịch</v>
          </cell>
          <cell r="N428" t="str">
            <v>Đại học trở lên, ngành: Quản lý Thể dục thể thao, Quản trị dịch vụ Du lịch và lữ hành, Luật.</v>
          </cell>
          <cell r="O428" t="str">
            <v>Phòng Văn hoá - Thông tin</v>
          </cell>
          <cell r="P428" t="str">
            <v>UBND huyện Nghi Xuân</v>
          </cell>
          <cell r="Q428" t="str">
            <v>HNX.VHTT</v>
          </cell>
          <cell r="R428" t="str">
            <v>Thể dục, thể thao và du lịch</v>
          </cell>
        </row>
        <row r="429">
          <cell r="C429" t="str">
            <v>Minh</v>
          </cell>
          <cell r="D429" t="str">
            <v>19/8/1999</v>
          </cell>
          <cell r="E429" t="str">
            <v>Nữ</v>
          </cell>
          <cell r="F429" t="str">
            <v>Phường Đức Thuận, thị xã Hồng Lĩnh, tỉnh Hà Tĩnh</v>
          </cell>
          <cell r="G429" t="str">
            <v>Đại học</v>
          </cell>
          <cell r="H429" t="str">
            <v>Quản trị kinh doanh và du lịch</v>
          </cell>
          <cell r="I429" t="str">
            <v>Quản trị dịch vụ du lịch và lữ hành</v>
          </cell>
          <cell r="J429" t="str">
            <v>Chính quy</v>
          </cell>
          <cell r="K429" t="str">
            <v>Trung bình</v>
          </cell>
          <cell r="L429" t="str">
            <v>1</v>
          </cell>
          <cell r="M429" t="str">
            <v>Quản lý thể dục, thể thao và du lịch</v>
          </cell>
          <cell r="N429" t="str">
            <v>Đại học trở lên, ngành: Quản lý Thể dục thể thao, Quản trị dịch vụ Du lịch và lữ hành, Luật.</v>
          </cell>
          <cell r="O429" t="str">
            <v>Phòng Văn hoá - Thông tin</v>
          </cell>
          <cell r="P429" t="str">
            <v>UBND huyện Nghi Xuân</v>
          </cell>
          <cell r="Q429" t="str">
            <v>HNX.VHTT</v>
          </cell>
          <cell r="R429" t="str">
            <v>Thể dục, thể thao và du lịch</v>
          </cell>
        </row>
        <row r="430">
          <cell r="C430" t="str">
            <v>Hải</v>
          </cell>
          <cell r="D430" t="str">
            <v>14/5/1995</v>
          </cell>
          <cell r="E430" t="str">
            <v>Nam</v>
          </cell>
          <cell r="F430" t="str">
            <v>TT Tiên Điền, huyện Nghi Xuân, tỉnh Hà Tĩnh</v>
          </cell>
          <cell r="G430" t="str">
            <v>Đại học</v>
          </cell>
          <cell r="H430" t="str">
            <v>Dịch vụ tài chính quốc tế</v>
          </cell>
          <cell r="I430" t="str">
            <v>Tài chính</v>
          </cell>
          <cell r="J430" t="str">
            <v>Chính quy</v>
          </cell>
          <cell r="K430" t="str">
            <v>Xuất sắc</v>
          </cell>
          <cell r="L430" t="str">
            <v>1</v>
          </cell>
          <cell r="M430" t="str">
            <v>Quảnl ý bảo hiểm y tế</v>
          </cell>
          <cell r="N430" t="str">
            <v>Đại học trở lên, ngành: Y đa khoa, Y học cổ truyền, Kinh tế, Tài chính - ngân hàng, Bảo hiểm, Luật.</v>
          </cell>
          <cell r="O430" t="str">
            <v>Phòng Y tế</v>
          </cell>
          <cell r="P430" t="str">
            <v>UBND huyện Nghi Xuân</v>
          </cell>
          <cell r="Q430" t="str">
            <v>HNX.YT</v>
          </cell>
          <cell r="R430" t="str">
            <v>Y tế</v>
          </cell>
        </row>
        <row r="431">
          <cell r="C431" t="str">
            <v>Thảo</v>
          </cell>
          <cell r="D431" t="str">
            <v>04/01/1996</v>
          </cell>
          <cell r="E431" t="str">
            <v>Nữ</v>
          </cell>
          <cell r="F431" t="str">
            <v>Phường Trung Đô, TP Vinh, tỉnh Nghệ An</v>
          </cell>
          <cell r="G431" t="str">
            <v>Đại học</v>
          </cell>
          <cell r="H431" t="str">
            <v>Kế hoạch phát triển</v>
          </cell>
          <cell r="I431" t="str">
            <v>Kinh tế</v>
          </cell>
          <cell r="J431" t="str">
            <v>Chính quy</v>
          </cell>
          <cell r="K431" t="str">
            <v>Khá</v>
          </cell>
          <cell r="L431" t="str">
            <v>1</v>
          </cell>
          <cell r="M431" t="str">
            <v>Quảnl ý bảo hiểm y tế</v>
          </cell>
          <cell r="N431" t="str">
            <v>Đại học trở lên, ngành: Y đa khoa, Y học cổ truyền, Kinh tế, Tài chính - ngân hàng, Bảo hiểm, Luật.</v>
          </cell>
          <cell r="O431" t="str">
            <v>Phòng Y tế</v>
          </cell>
          <cell r="P431" t="str">
            <v>UBND huyện Nghi Xuân</v>
          </cell>
          <cell r="Q431" t="str">
            <v>HNX.YT</v>
          </cell>
          <cell r="R431" t="str">
            <v>Y tế</v>
          </cell>
        </row>
        <row r="433">
          <cell r="C433" t="str">
            <v>Chi</v>
          </cell>
          <cell r="D433" t="str">
            <v>12/02/1995</v>
          </cell>
          <cell r="E433" t="str">
            <v>Nữ</v>
          </cell>
          <cell r="F433" t="str">
            <v>Xã Hương Xuân, huyện Hương Khê, tỉnh Hà Tĩnh</v>
          </cell>
          <cell r="G433" t="str">
            <v>Đại học</v>
          </cell>
          <cell r="H433" t="str">
            <v>Thú y</v>
          </cell>
          <cell r="I433" t="str">
            <v>Thú y</v>
          </cell>
          <cell r="J433" t="str">
            <v>Chính quy</v>
          </cell>
          <cell r="K433" t="str">
            <v>Trung bình</v>
          </cell>
          <cell r="L433" t="str">
            <v>1</v>
          </cell>
          <cell r="M433" t="str">
            <v>Quản lý chăn nuôi</v>
          </cell>
          <cell r="N433" t="str">
            <v>Đại học trở lên ngành Chăn nuôi, thú y</v>
          </cell>
          <cell r="O433" t="str">
            <v>Phòng Nông nghiệp và PTNT</v>
          </cell>
          <cell r="P433" t="str">
            <v>UBND huyện Hương Khê</v>
          </cell>
          <cell r="Q433" t="str">
            <v>HHK.NNPTNT</v>
          </cell>
          <cell r="R433" t="str">
            <v>Chăn nuôi, thú y</v>
          </cell>
        </row>
        <row r="434">
          <cell r="C434" t="str">
            <v>Uyên</v>
          </cell>
          <cell r="D434" t="str">
            <v>29/3/1997</v>
          </cell>
          <cell r="E434" t="str">
            <v>Nữ</v>
          </cell>
          <cell r="F434" t="str">
            <v>Xã Cẩm Mỹ, huyện Cẩm Xuyên, tỉnh Hà Tĩnh</v>
          </cell>
          <cell r="G434" t="str">
            <v>Đại học</v>
          </cell>
          <cell r="H434" t="str">
            <v>Chăn nuôi, thú y</v>
          </cell>
          <cell r="I434" t="str">
            <v xml:space="preserve">Chăn nuôi </v>
          </cell>
          <cell r="J434" t="str">
            <v>Chính quy</v>
          </cell>
          <cell r="K434" t="str">
            <v>Khá</v>
          </cell>
          <cell r="L434" t="str">
            <v>1</v>
          </cell>
          <cell r="M434" t="str">
            <v>Quản lý chăn nuôi</v>
          </cell>
          <cell r="N434" t="str">
            <v>Đại học trở lên ngành Chăn nuôi, thú y</v>
          </cell>
          <cell r="O434" t="str">
            <v>Phòng Nông nghiệp và PTNT</v>
          </cell>
          <cell r="P434" t="str">
            <v>UBND huyện Hương Khê</v>
          </cell>
          <cell r="Q434" t="str">
            <v>HHK.NNPTNT</v>
          </cell>
          <cell r="R434" t="str">
            <v>Chăn nuôi, thú y</v>
          </cell>
        </row>
        <row r="435">
          <cell r="C435" t="str">
            <v>Dung</v>
          </cell>
          <cell r="D435" t="str">
            <v>26/4/1996</v>
          </cell>
          <cell r="E435" t="str">
            <v>Nữ</v>
          </cell>
          <cell r="F435" t="str">
            <v>Thị trấn Hương Khê, huyện Hương Khê, tỉnh Hà Tĩnh</v>
          </cell>
          <cell r="G435" t="str">
            <v>Đại học</v>
          </cell>
          <cell r="H435" t="str">
            <v>Luật</v>
          </cell>
          <cell r="I435" t="str">
            <v>Luật</v>
          </cell>
          <cell r="J435" t="str">
            <v>Chính quy</v>
          </cell>
          <cell r="K435" t="str">
            <v>Khá</v>
          </cell>
          <cell r="L435" t="str">
            <v>1</v>
          </cell>
          <cell r="M435" t="str">
            <v>Quản lý thông tin, truyền thông</v>
          </cell>
          <cell r="N435" t="str">
            <v>Đại học trở lên, ngành: Luật, Báo chí và Truyền thông, Công nghệ thông tin</v>
          </cell>
          <cell r="O435" t="str">
            <v>Phòng Văn hóa- Thông tin</v>
          </cell>
          <cell r="P435" t="str">
            <v>UBND huyện Hương Khê</v>
          </cell>
          <cell r="Q435" t="str">
            <v>HHK.VHTT</v>
          </cell>
          <cell r="R435" t="str">
            <v>Thông tin và truyền thông</v>
          </cell>
        </row>
        <row r="436">
          <cell r="C436" t="str">
            <v>Nam</v>
          </cell>
          <cell r="D436" t="str">
            <v>06/10/1999</v>
          </cell>
          <cell r="E436" t="str">
            <v>Nam</v>
          </cell>
          <cell r="F436" t="str">
            <v>Phường Nguyễn Du, TP Hà Tĩnh</v>
          </cell>
          <cell r="G436" t="str">
            <v>Đại học</v>
          </cell>
          <cell r="H436" t="str">
            <v>Báo chí</v>
          </cell>
          <cell r="I436" t="str">
            <v>Báo chí</v>
          </cell>
          <cell r="J436" t="str">
            <v>Chính quy</v>
          </cell>
          <cell r="K436" t="str">
            <v>Khá</v>
          </cell>
          <cell r="L436" t="str">
            <v>1</v>
          </cell>
          <cell r="M436" t="str">
            <v>Quản lý thông tin, truyền thông</v>
          </cell>
          <cell r="N436" t="str">
            <v>Đại học trở lên, ngành: Luật, Báo chí và Truyền thông, Công nghệ thông tin</v>
          </cell>
          <cell r="O436" t="str">
            <v>Phòng Văn hóa- Thông tin</v>
          </cell>
          <cell r="P436" t="str">
            <v>UBND huyện Hương Khê</v>
          </cell>
          <cell r="Q436" t="str">
            <v>HHK.VHTT</v>
          </cell>
          <cell r="R436" t="str">
            <v>Thông tin và truyền thông</v>
          </cell>
        </row>
        <row r="437">
          <cell r="C437" t="str">
            <v>Hùng</v>
          </cell>
          <cell r="D437" t="str">
            <v>04/01/1993</v>
          </cell>
          <cell r="E437" t="str">
            <v>Nam</v>
          </cell>
          <cell r="F437" t="str">
            <v>Xã Hương Đô, huyện Hương Khê, tỉnh Hà Tĩnh</v>
          </cell>
          <cell r="G437" t="str">
            <v>Đại học</v>
          </cell>
          <cell r="H437" t="str">
            <v>Luật</v>
          </cell>
          <cell r="I437" t="str">
            <v>Luật</v>
          </cell>
          <cell r="J437" t="str">
            <v>Chính quy</v>
          </cell>
          <cell r="K437" t="str">
            <v>Khá</v>
          </cell>
          <cell r="L437" t="str">
            <v>1</v>
          </cell>
          <cell r="M437" t="str">
            <v>Quản lý thông tin, truyền thông</v>
          </cell>
          <cell r="N437" t="str">
            <v>Đại học trở lên, ngành: Luật, Báo chí và Truyền thông, Công nghệ thông tin</v>
          </cell>
          <cell r="O437" t="str">
            <v>Phòng Văn hóa- Thông tin</v>
          </cell>
          <cell r="P437" t="str">
            <v>UBND huyện Hương Khê</v>
          </cell>
          <cell r="Q437" t="str">
            <v>HHK.VHTT</v>
          </cell>
          <cell r="R437" t="str">
            <v>Thông tin và truyền thông</v>
          </cell>
        </row>
        <row r="438">
          <cell r="C438" t="str">
            <v>Yến</v>
          </cell>
          <cell r="D438" t="str">
            <v>07/11/1991</v>
          </cell>
          <cell r="E438" t="str">
            <v>Nữ</v>
          </cell>
          <cell r="F438" t="str">
            <v>Xã Phúc Đồng, huyện Hương Khê, tỉnh Hà Tĩnh</v>
          </cell>
          <cell r="G438" t="str">
            <v>Đại học</v>
          </cell>
          <cell r="H438" t="str">
            <v>Sư phạm tin học</v>
          </cell>
          <cell r="I438" t="str">
            <v>Sư phạm tin học</v>
          </cell>
          <cell r="J438" t="str">
            <v>Chính quy</v>
          </cell>
          <cell r="K438" t="str">
            <v>Khá</v>
          </cell>
          <cell r="L438" t="str">
            <v>1</v>
          </cell>
          <cell r="M438" t="str">
            <v>Quản lý thông tin, truyền thông</v>
          </cell>
          <cell r="N438" t="str">
            <v>Đại học trở lên, ngành: Luật, Báo chí và Truyền thông, Công nghệ thông tin</v>
          </cell>
          <cell r="O438" t="str">
            <v>Phòng Văn hóa- Thông tin</v>
          </cell>
          <cell r="P438" t="str">
            <v>UBND huyện Hương Khê</v>
          </cell>
          <cell r="Q438" t="str">
            <v>HHK.VHTT</v>
          </cell>
          <cell r="R438" t="str">
            <v>Thông tin và truyền thông</v>
          </cell>
        </row>
        <row r="439">
          <cell r="G439" t="str">
            <v>Thạc sỹ</v>
          </cell>
          <cell r="H439" t="str">
            <v>Công nghệ thông tin</v>
          </cell>
          <cell r="I439" t="str">
            <v>kỹ thuật phần mềm</v>
          </cell>
          <cell r="J439" t="str">
            <v>Chính quy</v>
          </cell>
          <cell r="K439" t="str">
            <v>Giỏi</v>
          </cell>
        </row>
        <row r="440">
          <cell r="C440" t="str">
            <v>Đại</v>
          </cell>
          <cell r="D440" t="str">
            <v>25/5/1993</v>
          </cell>
          <cell r="E440" t="str">
            <v>Nam</v>
          </cell>
          <cell r="F440" t="str">
            <v>Phường Đại Nài, TP Hà Tĩnh, tỉnh Hà Tĩnh</v>
          </cell>
          <cell r="G440" t="str">
            <v>Đại học</v>
          </cell>
          <cell r="H440" t="str">
            <v>Công nghệ kỹ thuật giao thông</v>
          </cell>
          <cell r="I440" t="str">
            <v>Cầu đường</v>
          </cell>
          <cell r="J440" t="str">
            <v>Chính quy</v>
          </cell>
          <cell r="K440" t="str">
            <v>Trung bình</v>
          </cell>
          <cell r="L440" t="str">
            <v>1</v>
          </cell>
          <cell r="M440" t="str">
            <v>Quản lý giao thông vận tải</v>
          </cell>
          <cell r="N440" t="str">
            <v>Đại học trở lên, ngành: Khai thác vận tải, Kỹ thuật xây dựng công trình giao thông</v>
          </cell>
          <cell r="O440" t="str">
            <v>Phòng Kinh tế- Hạ tầng</v>
          </cell>
          <cell r="P440" t="str">
            <v>UBND huyện Hương Khê</v>
          </cell>
          <cell r="Q440" t="str">
            <v>HHK.KTHT1</v>
          </cell>
          <cell r="R440" t="str">
            <v>Giao thông - Vận tải</v>
          </cell>
        </row>
        <row r="441">
          <cell r="C441" t="str">
            <v>Hiền</v>
          </cell>
          <cell r="D441" t="str">
            <v>02/5/1995</v>
          </cell>
          <cell r="E441" t="str">
            <v>Nữ</v>
          </cell>
          <cell r="F441" t="str">
            <v>Xã Hương Xuân, huyện Hương Khê, tỉnh Hà Tĩnh</v>
          </cell>
          <cell r="G441" t="str">
            <v>Đại học</v>
          </cell>
          <cell r="H441" t="str">
            <v>Kỹ thuật xây dựng công trình giao thông</v>
          </cell>
          <cell r="I441" t="str">
            <v>Kỹ thuật xây dựng công trình giao thông</v>
          </cell>
          <cell r="J441" t="str">
            <v>Chính quy</v>
          </cell>
          <cell r="K441" t="str">
            <v>Khá</v>
          </cell>
          <cell r="L441" t="str">
            <v>1</v>
          </cell>
          <cell r="M441" t="str">
            <v>Quản lý giao thông vận tải</v>
          </cell>
          <cell r="N441" t="str">
            <v>Đại học trở lên, ngành: Khai thác vận tải, Kỹ thuật xây dựng công trình giao thông</v>
          </cell>
          <cell r="O441" t="str">
            <v>Phòng Kinh tế- Hạ tầng</v>
          </cell>
          <cell r="P441" t="str">
            <v>UBND huyện Hương Khê</v>
          </cell>
          <cell r="Q441" t="str">
            <v>HHK.KTHT1</v>
          </cell>
          <cell r="R441" t="str">
            <v>Giao thông - Vận tải</v>
          </cell>
        </row>
        <row r="442">
          <cell r="C442" t="str">
            <v>Kiên</v>
          </cell>
          <cell r="D442" t="str">
            <v>21/9/1996</v>
          </cell>
          <cell r="E442" t="str">
            <v>Nam</v>
          </cell>
          <cell r="F442" t="str">
            <v>Thị trấn Hương Khê, huyện Hương Khê, tỉnh Hà Tĩnh</v>
          </cell>
          <cell r="G442" t="str">
            <v>Đại học</v>
          </cell>
          <cell r="H442" t="str">
            <v>Thiết kế giao thông</v>
          </cell>
          <cell r="I442" t="str">
            <v>Kỹ thuật xây dựng</v>
          </cell>
          <cell r="J442" t="str">
            <v>Chính quy</v>
          </cell>
          <cell r="K442" t="str">
            <v>Khá</v>
          </cell>
          <cell r="L442" t="str">
            <v>1</v>
          </cell>
          <cell r="M442" t="str">
            <v>Quản lý giao thông vận tải</v>
          </cell>
          <cell r="N442" t="str">
            <v>Đại học trở lên, ngành: Khai thác vận tải, Kỹ thuật xây dựng công trình giao thông</v>
          </cell>
          <cell r="O442" t="str">
            <v>Phòng Kinh tế- Hạ tầng</v>
          </cell>
          <cell r="P442" t="str">
            <v>UBND huyện Hương Khê</v>
          </cell>
          <cell r="Q442" t="str">
            <v>HHK.KTHT1</v>
          </cell>
          <cell r="R442" t="str">
            <v>Giao thông - Vận tải</v>
          </cell>
        </row>
        <row r="443">
          <cell r="C443" t="str">
            <v>Hà</v>
          </cell>
          <cell r="D443" t="str">
            <v>20/01/1996</v>
          </cell>
          <cell r="E443" t="str">
            <v>Nữ</v>
          </cell>
          <cell r="F443" t="str">
            <v>Xã Phú Gia, huyện Hương Khê, tỉnh Hà Tĩnh</v>
          </cell>
          <cell r="G443" t="str">
            <v>Đại học</v>
          </cell>
          <cell r="H443" t="str">
            <v>Luật</v>
          </cell>
          <cell r="I443" t="str">
            <v>Luật</v>
          </cell>
          <cell r="J443" t="str">
            <v>Chính quy</v>
          </cell>
          <cell r="K443" t="str">
            <v>Khá</v>
          </cell>
          <cell r="L443">
            <v>1</v>
          </cell>
          <cell r="M443" t="str">
            <v>Thực hiện chính sách người có công</v>
          </cell>
          <cell r="N443" t="str">
            <v>Đại học trở lên, ngành: Luật, Kinh tế, Bảo hiểm, Khoa học chính trị, Quản lý nhà nước, Kế toán</v>
          </cell>
          <cell r="O443" t="str">
            <v>Phòng Lao động - Thương binh và Xã hội</v>
          </cell>
          <cell r="P443" t="str">
            <v>UBND huyện Hương Khê</v>
          </cell>
          <cell r="Q443" t="str">
            <v>HHK.LĐTBXH</v>
          </cell>
          <cell r="R443" t="str">
            <v>Lao động, Thương binh và Xã hội</v>
          </cell>
        </row>
        <row r="444">
          <cell r="C444" t="str">
            <v>Huân</v>
          </cell>
          <cell r="D444" t="str">
            <v>06/6/1990</v>
          </cell>
          <cell r="E444" t="str">
            <v>Nữ</v>
          </cell>
          <cell r="F444" t="str">
            <v>Thị trấn Hương Khê, huyện Hương Khê, tỉnh Hà Tĩnh</v>
          </cell>
          <cell r="G444" t="str">
            <v>Đại học</v>
          </cell>
          <cell r="H444" t="str">
            <v>Kế toán</v>
          </cell>
          <cell r="I444" t="str">
            <v>Kế toán</v>
          </cell>
          <cell r="J444" t="str">
            <v>Chính quy</v>
          </cell>
          <cell r="K444" t="str">
            <v>Giỏi</v>
          </cell>
          <cell r="L444">
            <v>1</v>
          </cell>
          <cell r="M444" t="str">
            <v>Thực hiện chính sách người có công</v>
          </cell>
          <cell r="N444" t="str">
            <v>Đại học trở lên, ngành: Luật, Kinh tế, Bảo hiểm, Khoa học chính trị, Quản lý nhà nước, Kế toán</v>
          </cell>
          <cell r="O444" t="str">
            <v>Phòng Lao động - Thương binh và Xã hội</v>
          </cell>
          <cell r="P444" t="str">
            <v>UBND huyện Hương Khê</v>
          </cell>
          <cell r="Q444" t="str">
            <v>HHK.LĐTBXH</v>
          </cell>
          <cell r="R444" t="str">
            <v>Lao động, Thương binh và Xã hội</v>
          </cell>
        </row>
        <row r="445">
          <cell r="C445" t="str">
            <v>Lam</v>
          </cell>
          <cell r="D445" t="str">
            <v>22/4/1996</v>
          </cell>
          <cell r="E445" t="str">
            <v>Nữ</v>
          </cell>
          <cell r="F445" t="str">
            <v>Xã Phúc Trạch, huyện Hương Khê, tỉnh Hà Tĩnh</v>
          </cell>
          <cell r="G445" t="str">
            <v>Đại học</v>
          </cell>
          <cell r="H445" t="str">
            <v>Kế toán</v>
          </cell>
          <cell r="I445" t="str">
            <v>Kế toán</v>
          </cell>
          <cell r="J445" t="str">
            <v>Chính quy</v>
          </cell>
          <cell r="K445" t="str">
            <v>Giỏi</v>
          </cell>
          <cell r="L445">
            <v>1</v>
          </cell>
          <cell r="M445" t="str">
            <v>Thực hiện chính sách người có công</v>
          </cell>
          <cell r="N445" t="str">
            <v>Đại học trở lên, ngành: Luật, Kinh tế, Bảo hiểm, Khoa học chính trị, Quản lý nhà nước, Kế toán</v>
          </cell>
          <cell r="O445" t="str">
            <v>Phòng Lao động - Thương binh và Xã hội</v>
          </cell>
          <cell r="P445" t="str">
            <v>UBND huyện Hương Khê</v>
          </cell>
          <cell r="Q445" t="str">
            <v>HHK.LĐTBXH</v>
          </cell>
          <cell r="R445" t="str">
            <v>Lao động, Thương binh và Xã hội</v>
          </cell>
        </row>
        <row r="446">
          <cell r="C446" t="str">
            <v>My</v>
          </cell>
          <cell r="D446" t="str">
            <v>11/7/1993</v>
          </cell>
          <cell r="E446" t="str">
            <v>Nữ</v>
          </cell>
          <cell r="F446" t="str">
            <v>Thị trấn Hương Khê, huyện Hương Khê, tỉnh Hà Tĩnh</v>
          </cell>
          <cell r="G446" t="str">
            <v>Đại học</v>
          </cell>
          <cell r="H446" t="str">
            <v>Quản lý nhà nước</v>
          </cell>
          <cell r="I446" t="str">
            <v>Quản lý nhà nước</v>
          </cell>
          <cell r="J446" t="str">
            <v>Chính quy</v>
          </cell>
          <cell r="K446" t="str">
            <v>Khá</v>
          </cell>
          <cell r="L446">
            <v>1</v>
          </cell>
          <cell r="M446" t="str">
            <v>Thực hiện chính sách người có công</v>
          </cell>
          <cell r="N446" t="str">
            <v>Đại học trở lên, ngành: Luật, Kinh tế, Bảo hiểm, Khoa học chính trị, Quản lý nhà nước, Kế toán</v>
          </cell>
          <cell r="O446" t="str">
            <v>Phòng Lao động - Thương binh và Xã hội</v>
          </cell>
          <cell r="P446" t="str">
            <v>UBND huyện Hương Khê</v>
          </cell>
          <cell r="Q446" t="str">
            <v>HHK.LĐTBXH</v>
          </cell>
          <cell r="R446" t="str">
            <v>Lao động, Thương binh và Xã hội</v>
          </cell>
        </row>
        <row r="447">
          <cell r="C447" t="str">
            <v>Mỹ</v>
          </cell>
          <cell r="D447" t="str">
            <v>08/7/1996</v>
          </cell>
          <cell r="E447" t="str">
            <v>Nữ</v>
          </cell>
          <cell r="F447" t="str">
            <v>Xã Hương Giang, huyện Hương Khê, tỉnh Hà Tĩnh</v>
          </cell>
          <cell r="G447" t="str">
            <v>Đại học</v>
          </cell>
          <cell r="H447" t="str">
            <v>Kế toán</v>
          </cell>
          <cell r="I447" t="str">
            <v>Kế toán</v>
          </cell>
          <cell r="J447" t="str">
            <v>Chính quy</v>
          </cell>
          <cell r="K447" t="str">
            <v>Khá</v>
          </cell>
          <cell r="L447">
            <v>1</v>
          </cell>
          <cell r="M447" t="str">
            <v>Thực hiện chính sách người có công</v>
          </cell>
          <cell r="N447" t="str">
            <v>Đại học trở lên, ngành: Luật, Kinh tế, Bảo hiểm, Khoa học chính trị, Quản lý nhà nước, Kế toán</v>
          </cell>
          <cell r="O447" t="str">
            <v>Phòng Lao động - Thương binh và Xã hội</v>
          </cell>
          <cell r="P447" t="str">
            <v>UBND huyện Hương Khê</v>
          </cell>
          <cell r="Q447" t="str">
            <v>HHK.LĐTBXH</v>
          </cell>
          <cell r="R447" t="str">
            <v>Lao động, Thương binh và Xã hội</v>
          </cell>
        </row>
        <row r="448">
          <cell r="C448" t="str">
            <v>Quỳnh</v>
          </cell>
          <cell r="D448" t="str">
            <v>18/11/1998</v>
          </cell>
          <cell r="E448" t="str">
            <v>Nữ</v>
          </cell>
          <cell r="F448" t="str">
            <v>Thị trấn Hương Khê, huyện Hương Khê, tỉnh Hà Tĩnh</v>
          </cell>
          <cell r="G448" t="str">
            <v>Đại học</v>
          </cell>
          <cell r="H448" t="str">
            <v>Kế toán</v>
          </cell>
          <cell r="I448" t="str">
            <v>Kế toán</v>
          </cell>
          <cell r="J448" t="str">
            <v>Chính quy</v>
          </cell>
          <cell r="K448" t="str">
            <v>Khá</v>
          </cell>
          <cell r="L448">
            <v>1</v>
          </cell>
          <cell r="M448" t="str">
            <v>Thực hiện chính sách người có công</v>
          </cell>
          <cell r="N448" t="str">
            <v>Đại học trở lên, ngành: Luật, Kinh tế, Bảo hiểm, Khoa học chính trị, Quản lý nhà nước, Kế toán</v>
          </cell>
          <cell r="O448" t="str">
            <v>Phòng Lao động - Thương binh và Xã hội</v>
          </cell>
          <cell r="P448" t="str">
            <v>UBND huyện Hương Khê</v>
          </cell>
          <cell r="Q448" t="str">
            <v>HHK.LĐTBXH</v>
          </cell>
          <cell r="R448" t="str">
            <v>Lao động, Thương binh và Xã hội</v>
          </cell>
        </row>
        <row r="449">
          <cell r="C449" t="str">
            <v>Thạch</v>
          </cell>
          <cell r="D449" t="str">
            <v>18/9/1997</v>
          </cell>
          <cell r="E449" t="str">
            <v>Nam</v>
          </cell>
          <cell r="F449" t="str">
            <v>Thị trấn Hương Khê, huyện Hương Khê, tỉnh Hà Tĩnh</v>
          </cell>
          <cell r="G449" t="str">
            <v>Đại học</v>
          </cell>
          <cell r="H449" t="str">
            <v>Luật hành chính</v>
          </cell>
          <cell r="I449" t="str">
            <v>Luật</v>
          </cell>
          <cell r="J449" t="str">
            <v>Chính quy</v>
          </cell>
          <cell r="K449" t="str">
            <v>Khá</v>
          </cell>
          <cell r="L449">
            <v>1</v>
          </cell>
          <cell r="M449" t="str">
            <v>Thực hiện chính sách người có công</v>
          </cell>
          <cell r="N449" t="str">
            <v>Đại học trở lên, ngành: Luật, Kinh tế, Bảo hiểm, Khoa học chính trị, Quản lý nhà nước, Kế toán</v>
          </cell>
          <cell r="O449" t="str">
            <v>Phòng Lao động - Thương binh và Xã hội</v>
          </cell>
          <cell r="P449" t="str">
            <v>UBND huyện Hương Khê</v>
          </cell>
          <cell r="Q449" t="str">
            <v>HHK.LĐTBXH</v>
          </cell>
          <cell r="R449" t="str">
            <v>Lao động, Thương binh và Xã hội</v>
          </cell>
          <cell r="S449" t="str">
            <v>CTB</v>
          </cell>
          <cell r="T449" t="str">
            <v>5</v>
          </cell>
        </row>
        <row r="450">
          <cell r="C450" t="str">
            <v>Trang</v>
          </cell>
          <cell r="D450" t="str">
            <v>02/9/1998</v>
          </cell>
          <cell r="E450" t="str">
            <v>Nữ</v>
          </cell>
          <cell r="F450" t="str">
            <v>Xã Hương Lâm, huyện Hương Khê, tỉnh Hà Tĩnh</v>
          </cell>
          <cell r="G450" t="str">
            <v>Đại học</v>
          </cell>
          <cell r="H450" t="str">
            <v>Hành chính học</v>
          </cell>
          <cell r="I450" t="str">
            <v>Quản lý nhà nước</v>
          </cell>
          <cell r="J450" t="str">
            <v>Chính quy</v>
          </cell>
          <cell r="K450" t="str">
            <v>Khá</v>
          </cell>
          <cell r="L450">
            <v>1</v>
          </cell>
          <cell r="M450" t="str">
            <v>Thực hiện chính sách người có công</v>
          </cell>
          <cell r="N450" t="str">
            <v>Đại học trở lên, ngành: Luật, Kinh tế, Bảo hiểm, Khoa học chính trị, Quản lý nhà nước, Kế toán</v>
          </cell>
          <cell r="O450" t="str">
            <v>Phòng Lao động - Thương binh và Xã hội</v>
          </cell>
          <cell r="P450" t="str">
            <v>UBND huyện Hương Khê</v>
          </cell>
          <cell r="Q450" t="str">
            <v>HHK.LĐTBXH</v>
          </cell>
          <cell r="R450" t="str">
            <v>Lao động, Thương binh và Xã hội</v>
          </cell>
        </row>
        <row r="451">
          <cell r="C451" t="str">
            <v>Thái</v>
          </cell>
          <cell r="D451" t="str">
            <v>20/10/1990</v>
          </cell>
          <cell r="E451" t="str">
            <v>Nữ</v>
          </cell>
          <cell r="F451" t="str">
            <v>Thị trấn Hương Khê, huyện Hương Khê, tỉnh Hà Tĩnh</v>
          </cell>
          <cell r="G451" t="str">
            <v>Đại học</v>
          </cell>
          <cell r="H451" t="str">
            <v>Bảo hiểm</v>
          </cell>
          <cell r="I451" t="str">
            <v>Bảo hiểm</v>
          </cell>
          <cell r="J451" t="str">
            <v>Chính quy</v>
          </cell>
          <cell r="K451" t="str">
            <v>Khá</v>
          </cell>
          <cell r="L451" t="str">
            <v>1</v>
          </cell>
          <cell r="M451" t="str">
            <v>Quản lý dược, mỹ phẩm; bảo hiểm, y tế cơ sở</v>
          </cell>
          <cell r="N451" t="str">
            <v>Đại học trở lên, ngành: Dược, Y đa khoa, Bảo hiểm</v>
          </cell>
          <cell r="O451" t="str">
            <v>Phòng y tế</v>
          </cell>
          <cell r="P451" t="str">
            <v>UBND huyện Hương Khê</v>
          </cell>
          <cell r="Q451" t="str">
            <v>HHK.YT</v>
          </cell>
          <cell r="R451" t="str">
            <v>Y tế</v>
          </cell>
        </row>
        <row r="453">
          <cell r="C453" t="str">
            <v>Anh</v>
          </cell>
          <cell r="D453" t="str">
            <v>03/10/1992</v>
          </cell>
          <cell r="E453" t="str">
            <v>Nữ</v>
          </cell>
          <cell r="F453" t="str">
            <v>Thị xã Hồng Lĩnh, tỉnh Hà Tĩnh</v>
          </cell>
          <cell r="G453" t="str">
            <v>Đại học</v>
          </cell>
          <cell r="H453" t="str">
            <v>Kinh tế phát triển</v>
          </cell>
          <cell r="I453" t="str">
            <v>Kinh tế</v>
          </cell>
          <cell r="J453" t="str">
            <v>CQ</v>
          </cell>
          <cell r="K453" t="str">
            <v>Khá</v>
          </cell>
          <cell r="L453" t="str">
            <v>1</v>
          </cell>
          <cell r="M453" t="str">
            <v>Quản lý thương mại</v>
          </cell>
          <cell r="N453" t="str">
            <v>Đại học trở lên, chuyên ngành: Kinh tế</v>
          </cell>
          <cell r="O453" t="str">
            <v>Phòng Kinh tế Hạ tầng</v>
          </cell>
          <cell r="P453" t="str">
            <v xml:space="preserve"> Huyện Can Lộc</v>
          </cell>
          <cell r="Q453" t="str">
            <v>HCL.KTHT</v>
          </cell>
          <cell r="R453" t="str">
            <v>Thương mại</v>
          </cell>
        </row>
        <row r="455">
          <cell r="C455" t="str">
            <v>Hoài</v>
          </cell>
          <cell r="D455" t="str">
            <v>19/02/1994</v>
          </cell>
          <cell r="E455" t="str">
            <v>Nữ</v>
          </cell>
          <cell r="F455" t="str">
            <v>Phường Kỳ Trinh, thị xã Kỳ Anh, tỉnh Hà Tĩnh</v>
          </cell>
          <cell r="G455" t="str">
            <v>Đại học</v>
          </cell>
          <cell r="H455" t="str">
            <v>Luật</v>
          </cell>
          <cell r="I455" t="str">
            <v>Luật học</v>
          </cell>
          <cell r="J455" t="str">
            <v>Chính quy</v>
          </cell>
          <cell r="K455" t="str">
            <v>Khá</v>
          </cell>
          <cell r="L455" t="str">
            <v>1</v>
          </cell>
          <cell r="M455" t="str">
            <v>Quản lý chính quyền địa phương và công tác thanh niên</v>
          </cell>
          <cell r="N455"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O455" t="str">
            <v>Phòng Nội vụ</v>
          </cell>
          <cell r="P455" t="str">
            <v>UBND thị xã Kỳ Anh</v>
          </cell>
          <cell r="Q455" t="str">
            <v>TXKA.NV</v>
          </cell>
          <cell r="R455" t="str">
            <v>Tổ chức nhà nước</v>
          </cell>
        </row>
        <row r="456">
          <cell r="C456" t="str">
            <v>Anh</v>
          </cell>
          <cell r="D456" t="str">
            <v>24/12/1998</v>
          </cell>
          <cell r="E456" t="str">
            <v>Nam</v>
          </cell>
          <cell r="F456" t="str">
            <v>Phường Kỳ Trinh, thị xã Kỳ Anh, tỉnh Hà Tĩnh</v>
          </cell>
          <cell r="G456" t="str">
            <v>Đại học</v>
          </cell>
          <cell r="H456" t="str">
            <v>Quản lý nhà nước</v>
          </cell>
          <cell r="I456" t="str">
            <v>Quản lý nhà nước</v>
          </cell>
          <cell r="J456" t="str">
            <v>Chính quy</v>
          </cell>
          <cell r="K456" t="str">
            <v>Khá</v>
          </cell>
          <cell r="L456" t="str">
            <v>1</v>
          </cell>
          <cell r="M456" t="str">
            <v>Quản lý chính quyền địa phương và công tác thanh niên</v>
          </cell>
          <cell r="N456"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O456" t="str">
            <v>Phòng Nội vụ</v>
          </cell>
          <cell r="P456" t="str">
            <v>UBND thị xã Kỳ Anh</v>
          </cell>
          <cell r="Q456" t="str">
            <v>TXKA.NV</v>
          </cell>
          <cell r="R456" t="str">
            <v>Tổ chức nhà nước</v>
          </cell>
        </row>
        <row r="457">
          <cell r="C457" t="str">
            <v>Thủy</v>
          </cell>
          <cell r="D457" t="str">
            <v>08/11/1990</v>
          </cell>
          <cell r="E457" t="str">
            <v>Nữ</v>
          </cell>
          <cell r="F457" t="str">
            <v>Phường Kỳ Thịnh, thị xã Kỳ Anh, tỉnh Hà Tĩnh</v>
          </cell>
          <cell r="G457" t="str">
            <v>Đại học</v>
          </cell>
          <cell r="H457" t="str">
            <v>Quản lý tổ chức và nhân sự</v>
          </cell>
          <cell r="I457" t="str">
            <v>Hành chính học</v>
          </cell>
          <cell r="J457" t="str">
            <v>Chính quy</v>
          </cell>
          <cell r="K457" t="str">
            <v>Khá</v>
          </cell>
          <cell r="L457" t="str">
            <v>1</v>
          </cell>
          <cell r="M457" t="str">
            <v>Quản lý chính quyền địa phương và công tác thanh niên</v>
          </cell>
          <cell r="N457"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O457" t="str">
            <v>Phòng Nội vụ</v>
          </cell>
          <cell r="P457" t="str">
            <v>UBND thị xã Kỳ Anh</v>
          </cell>
          <cell r="Q457" t="str">
            <v>TXKA.NV</v>
          </cell>
          <cell r="R457" t="str">
            <v>Tổ chức nhà nước</v>
          </cell>
        </row>
        <row r="458">
          <cell r="C458" t="str">
            <v>Phượng</v>
          </cell>
          <cell r="D458" t="str">
            <v>12/6/1997</v>
          </cell>
          <cell r="E458" t="str">
            <v>Nữ</v>
          </cell>
          <cell r="F458" t="str">
            <v>Xã Sơn Phú, huyện Hương Sơn, tỉnh Hà Tĩnh</v>
          </cell>
          <cell r="G458" t="str">
            <v>Đại học</v>
          </cell>
          <cell r="H458" t="str">
            <v>Xây dựng Đảng và chính quyền nhà nước</v>
          </cell>
          <cell r="I458" t="str">
            <v>Xây dựng Đảng và chính quyền nhà nước</v>
          </cell>
          <cell r="J458" t="str">
            <v>Chính Quy</v>
          </cell>
          <cell r="K458" t="str">
            <v>Giỏi</v>
          </cell>
          <cell r="L458" t="str">
            <v>1</v>
          </cell>
          <cell r="M458" t="str">
            <v>Quản lý chính quyền địa phương và công tác thanh niên</v>
          </cell>
          <cell r="N458"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O458" t="str">
            <v>Phòng Nội vụ</v>
          </cell>
          <cell r="P458" t="str">
            <v>UBND thị xã Kỳ Anh</v>
          </cell>
          <cell r="Q458" t="str">
            <v>TXKA.NV</v>
          </cell>
          <cell r="R458" t="str">
            <v>Tổ chức nhà nước</v>
          </cell>
        </row>
        <row r="459">
          <cell r="C459" t="str">
            <v>Long</v>
          </cell>
          <cell r="D459" t="str">
            <v>21/3/2000</v>
          </cell>
          <cell r="E459" t="str">
            <v>Nam</v>
          </cell>
          <cell r="F459" t="str">
            <v>Xã Thạch Đài, huyện Thạch Hà, tỉnh Hà Tĩnh</v>
          </cell>
          <cell r="G459" t="str">
            <v>Đại học</v>
          </cell>
          <cell r="H459" t="str">
            <v>Xây dựng Đảng và chính quyền nhà nước</v>
          </cell>
          <cell r="I459" t="str">
            <v>Xây dựng Đảng và chính quyền nhà nước</v>
          </cell>
          <cell r="J459" t="str">
            <v>Chính quy</v>
          </cell>
          <cell r="K459" t="str">
            <v>Khá</v>
          </cell>
          <cell r="L459" t="str">
            <v>1</v>
          </cell>
          <cell r="M459" t="str">
            <v>Quản lý chính quyền địa phương và công tác thanh niên</v>
          </cell>
          <cell r="N459" t="str">
            <v>Đại học trở lên, ngành: Quản trị nhân lực, Luật, Kinh tế, Quản lý nhà nước, Khoa học Quản lý, Xây dựng Đảng và chính quyền nhà nước, Xã hội học, công tác thanh thiếu niên, Quản lý đất đai, Kỹ thuật trắc địa bản đồ</v>
          </cell>
          <cell r="O459" t="str">
            <v>Phòng Nội vụ</v>
          </cell>
          <cell r="P459" t="str">
            <v>UBND thị xã Kỳ Anh</v>
          </cell>
          <cell r="Q459" t="str">
            <v>TXKA.NV</v>
          </cell>
          <cell r="R459" t="str">
            <v>Tổ chức nhà nước</v>
          </cell>
        </row>
        <row r="460">
          <cell r="C460" t="str">
            <v>My</v>
          </cell>
          <cell r="D460" t="str">
            <v>10/9/1992</v>
          </cell>
          <cell r="E460" t="str">
            <v>Nữ</v>
          </cell>
          <cell r="F460" t="str">
            <v>Phường Kỳ Trinh, thị xã Kỳ Anh, tỉnh Hà Tĩnh</v>
          </cell>
          <cell r="G460" t="str">
            <v>Đại học</v>
          </cell>
          <cell r="H460" t="str">
            <v>Quản lý đất đai</v>
          </cell>
          <cell r="I460" t="str">
            <v>Quản lý đất đai</v>
          </cell>
          <cell r="J460" t="str">
            <v>Chính quy</v>
          </cell>
          <cell r="K460" t="str">
            <v>Khá</v>
          </cell>
          <cell r="L460" t="str">
            <v>1</v>
          </cell>
          <cell r="M460" t="str">
            <v>Quản lý đất đai</v>
          </cell>
          <cell r="N460" t="str">
            <v>Đại học trở lên, ngành Quản lý đất đai</v>
          </cell>
          <cell r="O460" t="str">
            <v>Phòng Tài nguyên và Môi trường</v>
          </cell>
          <cell r="P460" t="str">
            <v>UBND thị xã Kỳ Anh</v>
          </cell>
          <cell r="Q460" t="str">
            <v>TXKA.TNMT</v>
          </cell>
          <cell r="R460" t="str">
            <v>Quản lý đất đai</v>
          </cell>
        </row>
        <row r="461">
          <cell r="C461" t="str">
            <v>Tâm</v>
          </cell>
          <cell r="D461" t="str">
            <v>24/5/1990</v>
          </cell>
          <cell r="E461" t="str">
            <v>Nữ</v>
          </cell>
          <cell r="F461" t="str">
            <v>Thị trấn Thạch Hà, huyện Thạch Hà, tỉnh Hà Tĩnh</v>
          </cell>
          <cell r="G461" t="str">
            <v>Đại học</v>
          </cell>
          <cell r="H461" t="str">
            <v>Quản lý đất đai</v>
          </cell>
          <cell r="I461" t="str">
            <v>Quản lý đất đai</v>
          </cell>
          <cell r="J461" t="str">
            <v>Chính quy</v>
          </cell>
          <cell r="K461" t="str">
            <v>Khá</v>
          </cell>
          <cell r="L461" t="str">
            <v>1</v>
          </cell>
          <cell r="M461" t="str">
            <v>Quản lý đất đai</v>
          </cell>
          <cell r="N461" t="str">
            <v>Đại học trở lên, ngành Quản lý đất đai</v>
          </cell>
          <cell r="O461" t="str">
            <v>Phòng Tài nguyên và Môi trường</v>
          </cell>
          <cell r="P461" t="str">
            <v>UBND thị xã Kỳ Anh</v>
          </cell>
          <cell r="Q461" t="str">
            <v>TXKA.TNMT</v>
          </cell>
          <cell r="R461" t="str">
            <v>Quản lý đất đai</v>
          </cell>
        </row>
        <row r="463">
          <cell r="C463" t="str">
            <v>Chính</v>
          </cell>
          <cell r="D463" t="str">
            <v>19/10/1998</v>
          </cell>
          <cell r="E463" t="str">
            <v>Nam</v>
          </cell>
          <cell r="F463" t="str">
            <v>Phường Trung Lương, thị xã Hồng Lĩnh, tỉnh Hà Tĩnh</v>
          </cell>
          <cell r="G463" t="str">
            <v>Đại học</v>
          </cell>
          <cell r="H463" t="str">
            <v>Luật</v>
          </cell>
          <cell r="I463" t="str">
            <v>Luật học</v>
          </cell>
          <cell r="J463" t="str">
            <v>Chính quy</v>
          </cell>
          <cell r="K463" t="str">
            <v>Khá</v>
          </cell>
          <cell r="L463" t="str">
            <v>1</v>
          </cell>
          <cell r="M463" t="str">
            <v>Kiểm soát văn bản và thủ tục hành chính</v>
          </cell>
          <cell r="N463" t="str">
            <v>Đại học trở lên, ngành Luật.</v>
          </cell>
          <cell r="O463" t="str">
            <v xml:space="preserve"> Phòng Tư pháp</v>
          </cell>
          <cell r="P463" t="str">
            <v>Thị xã Hồng Lĩnh</v>
          </cell>
          <cell r="Q463" t="str">
            <v>TXHL.TP</v>
          </cell>
          <cell r="R463" t="str">
            <v>Tư pháp - Pháp chế</v>
          </cell>
        </row>
        <row r="464">
          <cell r="C464" t="str">
            <v>Lý</v>
          </cell>
          <cell r="D464" t="str">
            <v>11/5/1997</v>
          </cell>
          <cell r="E464" t="str">
            <v>Nữ</v>
          </cell>
          <cell r="F464" t="str">
            <v>Xã Xuân Hồng, huyện Nghi Xuân, tỉnh Hà Tĩnh</v>
          </cell>
          <cell r="G464" t="str">
            <v>Đại học</v>
          </cell>
          <cell r="H464" t="str">
            <v>Luật</v>
          </cell>
          <cell r="I464" t="str">
            <v>Luật</v>
          </cell>
          <cell r="J464" t="str">
            <v>Chính quy</v>
          </cell>
          <cell r="K464" t="str">
            <v>Giỏi</v>
          </cell>
          <cell r="L464" t="str">
            <v>1</v>
          </cell>
          <cell r="M464" t="str">
            <v>Kiểm soát văn bản và thủ tục hành chính</v>
          </cell>
          <cell r="N464" t="str">
            <v>Đại học trở lên, ngành Luật.</v>
          </cell>
          <cell r="O464" t="str">
            <v xml:space="preserve"> Phòng Tư pháp</v>
          </cell>
          <cell r="P464" t="str">
            <v>Thị xã Hồng Lĩnh</v>
          </cell>
          <cell r="Q464" t="str">
            <v>TXHL.TP</v>
          </cell>
          <cell r="R464" t="str">
            <v>Tư pháp - Pháp chế</v>
          </cell>
        </row>
        <row r="465">
          <cell r="C465" t="str">
            <v>Oanh</v>
          </cell>
          <cell r="D465" t="str">
            <v>10/5/2000</v>
          </cell>
          <cell r="E465" t="str">
            <v>Nữ</v>
          </cell>
          <cell r="F465" t="str">
            <v>Xã Xuân Lam, huyện Nghi Xuân, tỉnh Hà Tĩnh</v>
          </cell>
          <cell r="G465" t="str">
            <v>Đại học</v>
          </cell>
          <cell r="H465" t="str">
            <v>Luật</v>
          </cell>
          <cell r="I465" t="str">
            <v>Luật</v>
          </cell>
          <cell r="J465" t="str">
            <v>Chính quy</v>
          </cell>
          <cell r="K465" t="str">
            <v>Xuất sắc</v>
          </cell>
          <cell r="L465" t="str">
            <v>1</v>
          </cell>
          <cell r="M465" t="str">
            <v>Kiểm soát văn bản và thủ tục hành chính</v>
          </cell>
          <cell r="N465" t="str">
            <v>Đại học trở lên, ngành Luật.</v>
          </cell>
          <cell r="O465" t="str">
            <v xml:space="preserve"> Phòng Tư pháp</v>
          </cell>
          <cell r="P465" t="str">
            <v>Thị xã Hồng Lĩnh</v>
          </cell>
          <cell r="Q465" t="str">
            <v>TXHL.TP</v>
          </cell>
          <cell r="R465" t="str">
            <v>Tư pháp - Pháp chế</v>
          </cell>
        </row>
        <row r="466">
          <cell r="C466" t="str">
            <v>Tâm</v>
          </cell>
          <cell r="D466" t="str">
            <v>16/11/1991</v>
          </cell>
          <cell r="E466" t="str">
            <v>Nữ</v>
          </cell>
          <cell r="F466" t="str">
            <v>Thị trấn Đức Thọ, huyện Đức Thọ, tỉnh Hà Tĩnh</v>
          </cell>
          <cell r="G466" t="str">
            <v>Đại học</v>
          </cell>
          <cell r="H466" t="str">
            <v>Luật học</v>
          </cell>
          <cell r="I466" t="str">
            <v>Luật học</v>
          </cell>
          <cell r="J466" t="str">
            <v>Chính quy</v>
          </cell>
          <cell r="K466" t="str">
            <v>Khá</v>
          </cell>
          <cell r="L466" t="str">
            <v>1</v>
          </cell>
          <cell r="M466" t="str">
            <v>Kiểm soát văn bản và thủ tục hành chính</v>
          </cell>
          <cell r="N466" t="str">
            <v>Đại học trở lên, ngành Luật.</v>
          </cell>
          <cell r="O466" t="str">
            <v xml:space="preserve"> Phòng Tư pháp</v>
          </cell>
          <cell r="P466" t="str">
            <v>Thị xã Hồng Lĩnh</v>
          </cell>
          <cell r="Q466" t="str">
            <v>TXHL.TP</v>
          </cell>
          <cell r="R466" t="str">
            <v>Tư pháp - Pháp chế</v>
          </cell>
        </row>
        <row r="467">
          <cell r="C467" t="str">
            <v>Trang</v>
          </cell>
          <cell r="D467" t="str">
            <v>19/3/1991</v>
          </cell>
          <cell r="E467" t="str">
            <v>Nữ</v>
          </cell>
          <cell r="F467" t="str">
            <v>Xã Bùi La Nhân, huyện Đức Thọ, tỉnh Hà Tĩnh</v>
          </cell>
          <cell r="G467" t="str">
            <v>Đại học</v>
          </cell>
          <cell r="H467" t="str">
            <v>Luật</v>
          </cell>
          <cell r="I467" t="str">
            <v>Luật</v>
          </cell>
          <cell r="J467" t="str">
            <v>Từ xa</v>
          </cell>
          <cell r="K467" t="str">
            <v>Khá</v>
          </cell>
          <cell r="L467" t="str">
            <v>1</v>
          </cell>
          <cell r="M467" t="str">
            <v>Kiểm soát văn bản và thủ tục hành chính</v>
          </cell>
          <cell r="N467" t="str">
            <v>Đại học trở lên, ngành Luật.</v>
          </cell>
          <cell r="O467" t="str">
            <v xml:space="preserve"> Phòng Tư pháp</v>
          </cell>
          <cell r="P467" t="str">
            <v>Thị xã Hồng Lĩnh</v>
          </cell>
          <cell r="Q467" t="str">
            <v>TXHL.TP</v>
          </cell>
          <cell r="R467" t="str">
            <v>Tư pháp - Pháp chế</v>
          </cell>
        </row>
        <row r="468">
          <cell r="C468" t="str">
            <v>Tuyết</v>
          </cell>
          <cell r="D468" t="str">
            <v>19/10/1991</v>
          </cell>
          <cell r="E468" t="str">
            <v>Nữ</v>
          </cell>
          <cell r="F468" t="str">
            <v>Xã Hồng Lộc, huyện Lộc Hà, tỉnh Hà Tĩnh</v>
          </cell>
          <cell r="G468" t="str">
            <v>Đại học</v>
          </cell>
          <cell r="H468" t="str">
            <v>Luật học</v>
          </cell>
          <cell r="I468" t="str">
            <v>Luật học</v>
          </cell>
          <cell r="J468" t="str">
            <v>Chính quy</v>
          </cell>
          <cell r="K468" t="str">
            <v>Khá</v>
          </cell>
          <cell r="L468" t="str">
            <v>1</v>
          </cell>
          <cell r="M468" t="str">
            <v>Kiểm soát văn bản và thủ tục hành chính</v>
          </cell>
          <cell r="N468" t="str">
            <v>Đại học trở lên, ngành Luật.</v>
          </cell>
          <cell r="O468" t="str">
            <v xml:space="preserve"> Phòng Tư pháp</v>
          </cell>
          <cell r="P468" t="str">
            <v>Thị xã Hồng Lĩnh</v>
          </cell>
          <cell r="Q468" t="str">
            <v>TXHL.TP</v>
          </cell>
          <cell r="R468" t="str">
            <v>Tư pháp - Pháp chế</v>
          </cell>
        </row>
        <row r="469">
          <cell r="C469" t="str">
            <v>Anh</v>
          </cell>
          <cell r="D469" t="str">
            <v>24/7/1999</v>
          </cell>
          <cell r="E469" t="str">
            <v>Nam</v>
          </cell>
          <cell r="F469" t="str">
            <v>Phường Nam Hồng, thị xã Hồng Lĩnh, tỉnh Hà Tĩnh</v>
          </cell>
          <cell r="G469" t="str">
            <v>Đại học</v>
          </cell>
          <cell r="H469" t="str">
            <v>Quản lý kinh tế</v>
          </cell>
          <cell r="I469" t="str">
            <v>Kinh tế</v>
          </cell>
          <cell r="J469" t="str">
            <v>Chính quy</v>
          </cell>
          <cell r="K469" t="str">
            <v>Khá</v>
          </cell>
          <cell r="L469" t="str">
            <v>1</v>
          </cell>
          <cell r="M469" t="str">
            <v>Quản lý kế hoạch và đầu tư</v>
          </cell>
          <cell r="N469" t="str">
            <v>Đại học trở lên, ngành: Kinh tế, Tài chính - ngân hàng, Kế toán</v>
          </cell>
          <cell r="O469" t="str">
            <v>Phòng Tài chính-Kế hoạch</v>
          </cell>
          <cell r="P469" t="str">
            <v>Thị xã Hồng Lĩnh</v>
          </cell>
          <cell r="Q469" t="str">
            <v>TXHL.TCKH</v>
          </cell>
          <cell r="R469" t="str">
            <v>Kế hoạch - Đầu tư</v>
          </cell>
        </row>
        <row r="470">
          <cell r="C470" t="str">
            <v>Hà</v>
          </cell>
          <cell r="D470" t="str">
            <v>02/9/2000</v>
          </cell>
          <cell r="E470" t="str">
            <v>Nữ</v>
          </cell>
          <cell r="F470" t="str">
            <v>Phường Đậu Liêu, thị xã Hồng Lĩnh, tỉnh Hà Tĩnh</v>
          </cell>
          <cell r="G470" t="str">
            <v>Đại học</v>
          </cell>
          <cell r="H470" t="str">
            <v>Tài chính-Ngân hàng thương mại</v>
          </cell>
          <cell r="I470" t="str">
            <v>Tài chính-Ngân hàng</v>
          </cell>
          <cell r="J470" t="str">
            <v>Chính quy</v>
          </cell>
          <cell r="K470" t="str">
            <v>Giỏi</v>
          </cell>
          <cell r="L470" t="str">
            <v>1</v>
          </cell>
          <cell r="M470" t="str">
            <v>Quản lý kế hoạch và đầu tư</v>
          </cell>
          <cell r="N470" t="str">
            <v>Đại học trở lên, ngành: Kinh tế, Tài chính - ngân hàng, Kế toán</v>
          </cell>
          <cell r="O470" t="str">
            <v>Phòng Tài chính-Kế hoạch</v>
          </cell>
          <cell r="P470" t="str">
            <v>Thị xã Hồng Lĩnh</v>
          </cell>
          <cell r="Q470" t="str">
            <v>TXHL.TCKH</v>
          </cell>
          <cell r="R470" t="str">
            <v>Kế hoạch - Đầu tư</v>
          </cell>
        </row>
        <row r="471">
          <cell r="C471" t="str">
            <v>Hà</v>
          </cell>
          <cell r="D471" t="str">
            <v>21/4/1997</v>
          </cell>
          <cell r="E471" t="str">
            <v>Nữ</v>
          </cell>
          <cell r="F471" t="str">
            <v>Xã Yên Hồ, huyện Đức Thọ, tỉnh Hà Tĩnh</v>
          </cell>
          <cell r="G471" t="str">
            <v>Đại học</v>
          </cell>
          <cell r="H471" t="str">
            <v>Kế toán doanh nghiệp</v>
          </cell>
          <cell r="I471" t="str">
            <v>Kế toán</v>
          </cell>
          <cell r="J471" t="str">
            <v>Chính quy</v>
          </cell>
          <cell r="K471" t="str">
            <v>Khá</v>
          </cell>
          <cell r="L471" t="str">
            <v>1</v>
          </cell>
          <cell r="M471" t="str">
            <v>Quản lý kế hoạch và đầu tư</v>
          </cell>
          <cell r="N471" t="str">
            <v>Đại học trở lên, ngành: Kinh tế, Tài chính - ngân hàng, Kế toán</v>
          </cell>
          <cell r="O471" t="str">
            <v>Phòng Tài chính-Kế hoạch</v>
          </cell>
          <cell r="P471" t="str">
            <v>Thị xã Hồng Lĩnh</v>
          </cell>
          <cell r="Q471" t="str">
            <v>TXHL.TCKH</v>
          </cell>
          <cell r="R471" t="str">
            <v>Kế hoạch - Đầu tư</v>
          </cell>
        </row>
        <row r="472">
          <cell r="C472" t="str">
            <v>Hà</v>
          </cell>
          <cell r="D472" t="str">
            <v>13/3/1998</v>
          </cell>
          <cell r="E472" t="str">
            <v>Nữ</v>
          </cell>
          <cell r="F472" t="str">
            <v>Xã Yên Hồ, huyện Đức Thọ, tỉnh Hà Tĩnh</v>
          </cell>
          <cell r="G472" t="str">
            <v>Đại học</v>
          </cell>
          <cell r="H472" t="str">
            <v>Kế toán doanh nghiệp</v>
          </cell>
          <cell r="I472" t="str">
            <v>Kế toán</v>
          </cell>
          <cell r="J472" t="str">
            <v>Chính quy</v>
          </cell>
          <cell r="K472" t="str">
            <v>Giỏi</v>
          </cell>
          <cell r="L472" t="str">
            <v>1</v>
          </cell>
          <cell r="M472" t="str">
            <v>Quản lý kế hoạch và đầu tư</v>
          </cell>
          <cell r="N472" t="str">
            <v>Đại học trở lên, ngành: Kinh tế, Tài chính - ngân hàng, Kế toán</v>
          </cell>
          <cell r="O472" t="str">
            <v>Phòng Tài chính-Kế hoạch</v>
          </cell>
          <cell r="P472" t="str">
            <v>Thị xã Hồng Lĩnh</v>
          </cell>
          <cell r="Q472" t="str">
            <v>TXHL.TCKH</v>
          </cell>
          <cell r="R472" t="str">
            <v>Kế hoạch - Đầu tư</v>
          </cell>
        </row>
        <row r="473">
          <cell r="C473" t="str">
            <v>Khánh</v>
          </cell>
          <cell r="D473" t="str">
            <v>20/9/2000</v>
          </cell>
          <cell r="E473" t="str">
            <v>Nữ</v>
          </cell>
          <cell r="F473" t="str">
            <v>Xã Vượng Lộc, huyện Can Lộc, tỉnh Hà Tĩnh</v>
          </cell>
          <cell r="G473" t="str">
            <v>Đại học</v>
          </cell>
          <cell r="H473" t="str">
            <v>Kế toán</v>
          </cell>
          <cell r="I473" t="str">
            <v>Kế toán</v>
          </cell>
          <cell r="J473" t="str">
            <v>Chính quy</v>
          </cell>
          <cell r="K473" t="str">
            <v>Giỏi</v>
          </cell>
          <cell r="L473" t="str">
            <v>1</v>
          </cell>
          <cell r="M473" t="str">
            <v>Quản lý kế hoạch và đầu tư</v>
          </cell>
          <cell r="N473" t="str">
            <v>Đại học trở lên, ngành: Kinh tế, Tài chính - ngân hàng, Kế toán</v>
          </cell>
          <cell r="O473" t="str">
            <v>Phòng Tài chính-Kế hoạch</v>
          </cell>
          <cell r="P473" t="str">
            <v>Thị xã Hồng Lĩnh</v>
          </cell>
          <cell r="Q473" t="str">
            <v>TXHL.TCKH</v>
          </cell>
          <cell r="R473" t="str">
            <v>Kế hoạch - Đầu tư</v>
          </cell>
        </row>
        <row r="474">
          <cell r="C474" t="str">
            <v>Mạnh</v>
          </cell>
          <cell r="D474" t="str">
            <v>17/9/1993</v>
          </cell>
          <cell r="E474" t="str">
            <v>Nam</v>
          </cell>
          <cell r="F474" t="str">
            <v>Xã Trung Lộc, huyện Can Lộc, tỉnh Hà Tĩnh</v>
          </cell>
          <cell r="G474" t="str">
            <v>Đại học</v>
          </cell>
          <cell r="H474" t="str">
            <v>Tài chính-Ngân hàng</v>
          </cell>
          <cell r="I474" t="str">
            <v>Tài chính-Ngân hàng</v>
          </cell>
          <cell r="J474" t="str">
            <v>Chính quy</v>
          </cell>
          <cell r="K474" t="str">
            <v>Khá</v>
          </cell>
          <cell r="L474" t="str">
            <v>1</v>
          </cell>
          <cell r="M474" t="str">
            <v>Quản lý kế hoạch và đầu tư</v>
          </cell>
          <cell r="N474" t="str">
            <v>Đại học trở lên, ngành: Kinh tế, Tài chính - ngân hàng, Kế toán</v>
          </cell>
          <cell r="O474" t="str">
            <v>Phòng Tài chính-Kế hoạch</v>
          </cell>
          <cell r="P474" t="str">
            <v>Thị xã Hồng Lĩnh</v>
          </cell>
          <cell r="Q474" t="str">
            <v>TXHL.TCKH</v>
          </cell>
          <cell r="R474" t="str">
            <v>Kế hoạch - Đầu tư</v>
          </cell>
        </row>
        <row r="475">
          <cell r="C475" t="str">
            <v>Oanh</v>
          </cell>
          <cell r="D475" t="str">
            <v>03/11/1998</v>
          </cell>
          <cell r="E475" t="str">
            <v>Nữ</v>
          </cell>
          <cell r="F475" t="str">
            <v>Phường Nam Hồng, thị xã Hồng Lĩnh, tỉnh Hà Tĩnh</v>
          </cell>
          <cell r="G475" t="str">
            <v>Đại học</v>
          </cell>
          <cell r="H475" t="str">
            <v>Kế toán</v>
          </cell>
          <cell r="I475" t="str">
            <v>Kế toán</v>
          </cell>
          <cell r="J475" t="str">
            <v>Chính quy</v>
          </cell>
          <cell r="K475" t="str">
            <v>Giỏi</v>
          </cell>
          <cell r="L475" t="str">
            <v>1</v>
          </cell>
          <cell r="M475" t="str">
            <v>Quản lý kế hoạch và đầu tư</v>
          </cell>
          <cell r="N475" t="str">
            <v>Đại học trở lên, ngành: Kinh tế, Tài chính - ngân hàng, Kế toán</v>
          </cell>
          <cell r="O475" t="str">
            <v>Phòng Tài chính-Kế hoạch</v>
          </cell>
          <cell r="P475" t="str">
            <v>Thị xã Hồng Lĩnh</v>
          </cell>
          <cell r="Q475" t="str">
            <v>TXHL.TCKH</v>
          </cell>
          <cell r="R475" t="str">
            <v>Kế hoạch - Đầu tư</v>
          </cell>
        </row>
        <row r="476">
          <cell r="C476" t="str">
            <v>Quân</v>
          </cell>
          <cell r="D476" t="str">
            <v>02/6/1996</v>
          </cell>
          <cell r="E476" t="str">
            <v>Nam</v>
          </cell>
          <cell r="F476" t="str">
            <v>Phường Hà Huy Tập, TP Hà Tĩnh, tỉnh Hà Tĩnh</v>
          </cell>
          <cell r="G476" t="str">
            <v>Đại học</v>
          </cell>
          <cell r="H476" t="str">
            <v>Tài chính công</v>
          </cell>
          <cell r="I476" t="str">
            <v>Tài chính-Ngân hàng</v>
          </cell>
          <cell r="J476" t="str">
            <v>Chính quy</v>
          </cell>
          <cell r="K476" t="str">
            <v>Giỏi</v>
          </cell>
          <cell r="L476" t="str">
            <v>1</v>
          </cell>
          <cell r="M476" t="str">
            <v>Quản lý kế hoạch và đầu tư</v>
          </cell>
          <cell r="N476" t="str">
            <v>Đại học trở lên, ngành: Kinh tế, Tài chính - ngân hàng, Kế toán</v>
          </cell>
          <cell r="O476" t="str">
            <v>Phòng Tài chính-Kế hoạch</v>
          </cell>
          <cell r="P476" t="str">
            <v>Thị xã Hồng Lĩnh</v>
          </cell>
          <cell r="Q476" t="str">
            <v>TXHL.TCKH</v>
          </cell>
          <cell r="R476" t="str">
            <v>Kế hoạch - Đầu tư</v>
          </cell>
        </row>
        <row r="477">
          <cell r="G477" t="str">
            <v>Thạc sĩ</v>
          </cell>
          <cell r="I477" t="str">
            <v>Tài chính-Ngân hàng</v>
          </cell>
          <cell r="J477" t="str">
            <v>Chính quy</v>
          </cell>
        </row>
        <row r="478">
          <cell r="C478" t="str">
            <v>Thủy</v>
          </cell>
          <cell r="D478" t="str">
            <v>24/7/2000</v>
          </cell>
          <cell r="E478" t="str">
            <v>Nữ</v>
          </cell>
          <cell r="F478" t="str">
            <v>Phường Trung Lương, thị xã Hồng Lĩnh, tỉnh Hà Tĩnh</v>
          </cell>
          <cell r="G478" t="str">
            <v>Đại học</v>
          </cell>
          <cell r="H478" t="str">
            <v>Kế toán</v>
          </cell>
          <cell r="I478" t="str">
            <v>Kế toán</v>
          </cell>
          <cell r="J478" t="str">
            <v>Chính quy</v>
          </cell>
          <cell r="K478" t="str">
            <v>Khá</v>
          </cell>
          <cell r="L478" t="str">
            <v>1</v>
          </cell>
          <cell r="M478" t="str">
            <v>Quản lý kế hoạch và đầu tư</v>
          </cell>
          <cell r="N478" t="str">
            <v>Đại học trở lên, ngành: Kinh tế, Tài chính - ngân hàng, Kế toán</v>
          </cell>
          <cell r="O478" t="str">
            <v>Phòng Tài chính-Kế hoạch</v>
          </cell>
          <cell r="P478" t="str">
            <v>Thị xã Hồng Lĩnh</v>
          </cell>
          <cell r="Q478" t="str">
            <v>TXHL.TCKH</v>
          </cell>
          <cell r="R478" t="str">
            <v>Kế hoạch - Đầu tư</v>
          </cell>
        </row>
        <row r="479">
          <cell r="C479" t="str">
            <v>Trang</v>
          </cell>
          <cell r="D479" t="str">
            <v>01/5/1997</v>
          </cell>
          <cell r="E479" t="str">
            <v>Nữ</v>
          </cell>
          <cell r="F479" t="str">
            <v>Phường Nguyễn Du, TP Hà Tĩnh, tỉnh Hà Tĩnh</v>
          </cell>
          <cell r="G479" t="str">
            <v>Đại học</v>
          </cell>
          <cell r="H479" t="str">
            <v>Kế toán doanh nghiệp</v>
          </cell>
          <cell r="I479" t="str">
            <v>Kế toán</v>
          </cell>
          <cell r="J479" t="str">
            <v>Chính quy</v>
          </cell>
          <cell r="K479" t="str">
            <v>Giỏi</v>
          </cell>
          <cell r="L479" t="str">
            <v>1</v>
          </cell>
          <cell r="M479" t="str">
            <v>Quản lý kế hoạch và đầu tư</v>
          </cell>
          <cell r="N479" t="str">
            <v>Đại học trở lên, ngành: Kinh tế, Tài chính - ngân hàng, Kế toán</v>
          </cell>
          <cell r="O479" t="str">
            <v>Phòng Tài chính-Kế hoạch</v>
          </cell>
          <cell r="P479" t="str">
            <v>Thị xã Hồng Lĩnh</v>
          </cell>
          <cell r="Q479" t="str">
            <v>TXHL.TCKH</v>
          </cell>
          <cell r="R479" t="str">
            <v>Kế hoạch - Đầu tư</v>
          </cell>
        </row>
        <row r="480">
          <cell r="C480" t="str">
            <v>Trang</v>
          </cell>
          <cell r="D480" t="str">
            <v>22/12/2000</v>
          </cell>
          <cell r="E480" t="str">
            <v>Nữ</v>
          </cell>
          <cell r="F480" t="str">
            <v>Phường Thạch Linh, TP Hà Tĩnh, tỉnh Hà Tĩnh</v>
          </cell>
          <cell r="G480" t="str">
            <v>Đại học</v>
          </cell>
          <cell r="H480" t="str">
            <v>Tài chính bảo hiểm</v>
          </cell>
          <cell r="I480" t="str">
            <v>Tài chính-Ngân hàng</v>
          </cell>
          <cell r="J480" t="str">
            <v>Chính quy</v>
          </cell>
          <cell r="K480" t="str">
            <v>Giỏi</v>
          </cell>
          <cell r="L480" t="str">
            <v>1</v>
          </cell>
          <cell r="M480" t="str">
            <v>Quản lý kế hoạch và đầu tư</v>
          </cell>
          <cell r="N480" t="str">
            <v>Đại học trở lên, ngành: Kinh tế, Tài chính - ngân hàng, Kế toán</v>
          </cell>
          <cell r="O480" t="str">
            <v>Phòng Tài chính-Kế hoạch</v>
          </cell>
          <cell r="P480" t="str">
            <v>Thị xã Hồng Lĩnh</v>
          </cell>
          <cell r="Q480" t="str">
            <v>TXHL.TCKH</v>
          </cell>
          <cell r="R480" t="str">
            <v>Kế hoạch - Đầu tư</v>
          </cell>
        </row>
        <row r="481">
          <cell r="C481" t="str">
            <v>Anh</v>
          </cell>
          <cell r="D481" t="str">
            <v>12/11/1989</v>
          </cell>
          <cell r="E481" t="str">
            <v>Nam</v>
          </cell>
          <cell r="F481" t="str">
            <v>Phường Bắc Hồng, thị xã Hồng Lĩnh, tỉnh Hà Tĩnh</v>
          </cell>
          <cell r="G481" t="str">
            <v>Đại học</v>
          </cell>
          <cell r="H481" t="str">
            <v>Quản lý đất đai</v>
          </cell>
          <cell r="I481" t="str">
            <v>Quản lý đất đai</v>
          </cell>
          <cell r="J481" t="str">
            <v>Chính quy</v>
          </cell>
          <cell r="K481" t="str">
            <v>Khá</v>
          </cell>
          <cell r="L481" t="str">
            <v>1</v>
          </cell>
          <cell r="M481" t="str">
            <v>Quản lý đất đai</v>
          </cell>
          <cell r="N481" t="str">
            <v>Đại học trở lên, ngành Quản lý đất đai</v>
          </cell>
          <cell r="O481" t="str">
            <v>Phòng Tài nguyên-Môi trường</v>
          </cell>
          <cell r="P481" t="str">
            <v>Thị xã Hồng Lĩnh</v>
          </cell>
          <cell r="Q481" t="str">
            <v>TXHL.TNMT</v>
          </cell>
          <cell r="R481" t="str">
            <v>Quản lý đất đai</v>
          </cell>
        </row>
        <row r="482">
          <cell r="C482" t="str">
            <v>Ngọc</v>
          </cell>
          <cell r="D482" t="str">
            <v>05/5/1993</v>
          </cell>
          <cell r="E482" t="str">
            <v>Nam</v>
          </cell>
          <cell r="F482" t="str">
            <v>Xã Thuận Lộc, thị xã Hồng Lĩnh, tỉnh Hà Tĩnh</v>
          </cell>
          <cell r="G482" t="str">
            <v>Đại học</v>
          </cell>
          <cell r="H482" t="str">
            <v>Quản lý đất đai</v>
          </cell>
          <cell r="I482" t="str">
            <v>Quản lý đất đai</v>
          </cell>
          <cell r="J482" t="str">
            <v>Chính quy</v>
          </cell>
          <cell r="K482" t="str">
            <v>Trung bình</v>
          </cell>
          <cell r="L482" t="str">
            <v>1</v>
          </cell>
          <cell r="M482" t="str">
            <v>Quản lý đất đai</v>
          </cell>
          <cell r="N482" t="str">
            <v>Đại học trở lên, ngành Quản lý đất đai</v>
          </cell>
          <cell r="O482" t="str">
            <v>Phòng Tài nguyên-Môi trường</v>
          </cell>
          <cell r="P482" t="str">
            <v>Thị xã Hồng Lĩnh</v>
          </cell>
          <cell r="Q482" t="str">
            <v>TXHL.TNMT</v>
          </cell>
          <cell r="R482" t="str">
            <v>Quản lý đất đai</v>
          </cell>
        </row>
        <row r="483">
          <cell r="C483" t="str">
            <v>Anh</v>
          </cell>
          <cell r="D483" t="str">
            <v>28/01/1992</v>
          </cell>
          <cell r="E483" t="str">
            <v>Nam</v>
          </cell>
          <cell r="F483" t="str">
            <v>Phường Thạch Trung, TP Hà Tĩnh, tỉnh Hà Tĩnh</v>
          </cell>
          <cell r="G483" t="str">
            <v>Đại học</v>
          </cell>
          <cell r="H483" t="str">
            <v>Xây dựng cầu hầm</v>
          </cell>
          <cell r="I483" t="str">
            <v>Kỹ thuật xây dựng công trình giao thông</v>
          </cell>
          <cell r="J483" t="str">
            <v>Chính quy</v>
          </cell>
          <cell r="K483" t="str">
            <v>Khá</v>
          </cell>
          <cell r="L483">
            <v>1</v>
          </cell>
          <cell r="M483" t="str">
            <v>Quản lý giao thông vận tải</v>
          </cell>
          <cell r="N483" t="str">
            <v>Đại học trở lên, ngành: Khai thác vận tải; Kỹ thuật xây dựng công trình giao thông</v>
          </cell>
          <cell r="O483" t="str">
            <v>Phòng Quản lý đô thị</v>
          </cell>
          <cell r="P483" t="str">
            <v>Thị xã Hồng Lĩnh</v>
          </cell>
          <cell r="Q483" t="str">
            <v>TXHL.QLĐT1</v>
          </cell>
          <cell r="R483" t="str">
            <v>Giao thông - Vận tải</v>
          </cell>
        </row>
        <row r="484">
          <cell r="G484" t="str">
            <v>Thạc sĩ</v>
          </cell>
          <cell r="H484" t="str">
            <v>Quản lý dự án xây dựng</v>
          </cell>
          <cell r="I484" t="str">
            <v>Quản lý xây dựng</v>
          </cell>
          <cell r="J484" t="str">
            <v>Chính quy</v>
          </cell>
        </row>
        <row r="485">
          <cell r="C485" t="str">
            <v>Anh</v>
          </cell>
          <cell r="D485" t="str">
            <v>16/01/1985</v>
          </cell>
          <cell r="E485" t="str">
            <v>Nam</v>
          </cell>
          <cell r="F485" t="str">
            <v>Xã Tùng Ảnh, huyện Đức Thọ, tỉnh Hà Tĩnh</v>
          </cell>
          <cell r="G485" t="str">
            <v>Đại học</v>
          </cell>
          <cell r="H485" t="str">
            <v>Công trình giao thông công chính</v>
          </cell>
          <cell r="I485" t="str">
            <v>Xây dựng cầu đường</v>
          </cell>
          <cell r="J485" t="str">
            <v>Chính quy</v>
          </cell>
          <cell r="K485" t="str">
            <v>Trung bình khá</v>
          </cell>
          <cell r="L485">
            <v>1</v>
          </cell>
          <cell r="M485" t="str">
            <v>Quản lý giao thông vận tải</v>
          </cell>
          <cell r="N485" t="str">
            <v>Đại học trở lên, ngành: Khai thác vận tải; Kỹ thuật xây dựng công trình giao thông</v>
          </cell>
          <cell r="O485" t="str">
            <v>Phòng Quản lý đô thị</v>
          </cell>
          <cell r="P485" t="str">
            <v>Thị xã Hồng Lĩnh</v>
          </cell>
          <cell r="Q485" t="str">
            <v>TXHL.QLĐT1</v>
          </cell>
          <cell r="R485" t="str">
            <v>Giao thông - Vận tải</v>
          </cell>
          <cell r="S485" t="str">
            <v>CĐCĐ</v>
          </cell>
          <cell r="T485" t="str">
            <v>5</v>
          </cell>
        </row>
        <row r="486">
          <cell r="C486" t="str">
            <v>Hùng</v>
          </cell>
          <cell r="D486" t="str">
            <v>07/01/1995</v>
          </cell>
          <cell r="E486" t="str">
            <v>Nam</v>
          </cell>
          <cell r="F486" t="str">
            <v>Xã Kim Song Trường, huyện Can Lộc, tỉnh Hà Tĩnh</v>
          </cell>
          <cell r="G486" t="str">
            <v>Đại học</v>
          </cell>
          <cell r="H486" t="str">
            <v>Kỹ thuật giao thông đường bộ</v>
          </cell>
          <cell r="I486" t="str">
            <v>Kỹ thuật xây dựng công trình giao thông</v>
          </cell>
          <cell r="J486" t="str">
            <v>Chính quy</v>
          </cell>
          <cell r="K486" t="str">
            <v>Trung bình</v>
          </cell>
          <cell r="L486">
            <v>1</v>
          </cell>
          <cell r="M486" t="str">
            <v>Quản lý giao thông vận tải</v>
          </cell>
          <cell r="N486" t="str">
            <v>Đại học trở lên, ngành: Khai thác vận tải; Kỹ thuật xây dựng công trình giao thông</v>
          </cell>
          <cell r="O486" t="str">
            <v>Phòng Quản lý đô thị</v>
          </cell>
          <cell r="P486" t="str">
            <v>Thị xã Hồng Lĩnh</v>
          </cell>
          <cell r="Q486" t="str">
            <v>TXHL.QLĐT1</v>
          </cell>
          <cell r="R486" t="str">
            <v>Giao thông - Vận tải</v>
          </cell>
        </row>
        <row r="487">
          <cell r="C487" t="str">
            <v>Bảo</v>
          </cell>
          <cell r="D487" t="str">
            <v>09/01/1996</v>
          </cell>
          <cell r="E487" t="str">
            <v>Nam</v>
          </cell>
          <cell r="F487" t="str">
            <v>Phường Đức Thuận, thị xã Hồng Lĩnh, tỉnh Hà Tĩnh</v>
          </cell>
          <cell r="G487" t="str">
            <v>Đại học</v>
          </cell>
          <cell r="H487" t="str">
            <v>Kỹ thuật xây dựng</v>
          </cell>
          <cell r="I487" t="str">
            <v>Kỹ thuật xây dựng</v>
          </cell>
          <cell r="J487" t="str">
            <v>Chính quy</v>
          </cell>
          <cell r="K487" t="str">
            <v>Giỏi</v>
          </cell>
          <cell r="L487" t="str">
            <v>1</v>
          </cell>
          <cell r="M487" t="str">
            <v>Quản lý hạ tầng và phát triển đô thị</v>
          </cell>
          <cell r="N487" t="str">
            <v>Đại học trở lên, ngành: Kiến trúc, Quy hoạch vùng đô thị, Kỹ thuật công trình xây dựng, Kỹ thuật xây dựng, Kỹ thuật xây dựng công trình giao thông</v>
          </cell>
          <cell r="O487" t="str">
            <v>Phòng Quản lý đô thị</v>
          </cell>
          <cell r="P487" t="str">
            <v>Thị xã Hồng Lĩnh</v>
          </cell>
          <cell r="Q487" t="str">
            <v>TXHL.QLĐT2</v>
          </cell>
          <cell r="R487" t="str">
            <v>Xây dựng - đô thị</v>
          </cell>
        </row>
        <row r="488">
          <cell r="C488" t="str">
            <v>Giang</v>
          </cell>
          <cell r="D488" t="str">
            <v>20/11/1994</v>
          </cell>
          <cell r="E488" t="str">
            <v>Nữ</v>
          </cell>
          <cell r="F488" t="str">
            <v>Xã Xuân Lam, huyện Nghi Xuân, tỉnh Hà Tĩnh</v>
          </cell>
          <cell r="G488" t="str">
            <v>Đại học</v>
          </cell>
          <cell r="H488" t="str">
            <v>Kỹ thuật công trình thủy</v>
          </cell>
          <cell r="I488" t="str">
            <v>Kỹ thuật công trình xây dựng</v>
          </cell>
          <cell r="J488" t="str">
            <v>Chính quy</v>
          </cell>
          <cell r="K488" t="str">
            <v>Giỏi</v>
          </cell>
          <cell r="L488" t="str">
            <v>1</v>
          </cell>
          <cell r="M488" t="str">
            <v>Quản lý hạ tầng và phát triển đô thị</v>
          </cell>
          <cell r="N488" t="str">
            <v>Đại học trở lên, ngành: Kiến trúc, Quy hoạch vùng đô thị, Kỹ thuật công trình xây dựng, Kỹ thuật xây dựng, Kỹ thuật xây dựng công trình giao thông</v>
          </cell>
          <cell r="O488" t="str">
            <v>Phòng Quản lý đô thị</v>
          </cell>
          <cell r="P488" t="str">
            <v>Thị xã Hồng Lĩnh</v>
          </cell>
          <cell r="Q488" t="str">
            <v>TXHL.QLĐT2</v>
          </cell>
          <cell r="R488" t="str">
            <v>Xây dựng - đô thị</v>
          </cell>
        </row>
        <row r="489">
          <cell r="C489" t="str">
            <v>Huyền</v>
          </cell>
          <cell r="D489" t="str">
            <v>28/01/1998</v>
          </cell>
          <cell r="E489" t="str">
            <v>Nữ</v>
          </cell>
          <cell r="F489" t="str">
            <v>Thị trấn Thạch Hà, huyện Thạch Hà, tỉnh Hà Tĩnh</v>
          </cell>
          <cell r="G489" t="str">
            <v>Đại học</v>
          </cell>
          <cell r="H489" t="str">
            <v>Kỹ thuật hạ tầng đô thị</v>
          </cell>
          <cell r="I489" t="str">
            <v>Kỹ thuật xây dựng</v>
          </cell>
          <cell r="J489" t="str">
            <v>Chính quy</v>
          </cell>
          <cell r="K489" t="str">
            <v>Khá</v>
          </cell>
          <cell r="L489" t="str">
            <v>1</v>
          </cell>
          <cell r="M489" t="str">
            <v>Quản lý hạ tầng và phát triển đô thị</v>
          </cell>
          <cell r="N489" t="str">
            <v>Đại học trở lên, ngành: Kiến trúc, Quy hoạch vùng đô thị, Kỹ thuật công trình xây dựng, Kỹ thuật xây dựng, Kỹ thuật xây dựng công trình giao thông</v>
          </cell>
          <cell r="O489" t="str">
            <v>Phòng Quản lý đô thị</v>
          </cell>
          <cell r="P489" t="str">
            <v>Thị xã Hồng Lĩnh</v>
          </cell>
          <cell r="Q489" t="str">
            <v>TXHL.QLĐT2</v>
          </cell>
          <cell r="R489" t="str">
            <v>Xây dựng - đô thị</v>
          </cell>
        </row>
        <row r="490">
          <cell r="C490" t="str">
            <v>Tấn</v>
          </cell>
          <cell r="D490" t="str">
            <v>10/6/1988</v>
          </cell>
          <cell r="E490" t="str">
            <v>Nam</v>
          </cell>
          <cell r="F490" t="str">
            <v>Phường Đức Thuận, thị xã Hồng Lĩnh, tỉnh Hà Tĩnh</v>
          </cell>
          <cell r="G490" t="str">
            <v>Đại học</v>
          </cell>
          <cell r="H490" t="str">
            <v>Xây dựng dân dụng và công nghiệp</v>
          </cell>
          <cell r="I490" t="str">
            <v>Kỹ thuật công trình xây dựng</v>
          </cell>
          <cell r="J490" t="str">
            <v>Chính quy</v>
          </cell>
          <cell r="K490" t="str">
            <v>Trung bình</v>
          </cell>
          <cell r="L490" t="str">
            <v>1</v>
          </cell>
          <cell r="M490" t="str">
            <v>Quản lý hạ tầng và phát triển đô thị</v>
          </cell>
          <cell r="N490" t="str">
            <v>Đại học trở lên, ngành: Kiến trúc, Quy hoạch vùng đô thị, Kỹ thuật công trình xây dựng, Kỹ thuật xây dựng, Kỹ thuật xây dựng công trình giao thông</v>
          </cell>
          <cell r="O490" t="str">
            <v>Phòng Quản lý đô thị</v>
          </cell>
          <cell r="P490" t="str">
            <v>Thị xã Hồng Lĩnh</v>
          </cell>
          <cell r="Q490" t="str">
            <v>TXHL.QLĐT2</v>
          </cell>
          <cell r="R490" t="str">
            <v>Xây dựng - đô thị</v>
          </cell>
        </row>
        <row r="492">
          <cell r="C492" t="str">
            <v>Thảo</v>
          </cell>
          <cell r="D492" t="str">
            <v>22/11/1981</v>
          </cell>
          <cell r="E492" t="str">
            <v>Nữ</v>
          </cell>
          <cell r="F492" t="str">
            <v>Thị trấn Đức Thọ, huyện Đức Thọ,  tỉnh Hà Tĩnh</v>
          </cell>
          <cell r="G492" t="str">
            <v>ĐH</v>
          </cell>
          <cell r="H492" t="str">
            <v>Cử nhân Tin</v>
          </cell>
          <cell r="I492" t="str">
            <v>Tin học</v>
          </cell>
          <cell r="J492" t="str">
            <v>Tại chức tập trung</v>
          </cell>
          <cell r="K492" t="str">
            <v>Khá</v>
          </cell>
          <cell r="L492">
            <v>1</v>
          </cell>
          <cell r="M492" t="str">
            <v>Văn thư</v>
          </cell>
          <cell r="N492" t="str">
            <v>Đại học trở lên, ngành:Văn thư - lưu trữ, Lưu trữ học</v>
          </cell>
          <cell r="O492" t="str">
            <v>Văn phòng Cấp ủy - Chính quyền</v>
          </cell>
          <cell r="P492" t="str">
            <v>UBND huyện Đức Thọ</v>
          </cell>
          <cell r="Q492" t="str">
            <v>HĐT.VP</v>
          </cell>
          <cell r="R492" t="str">
            <v>Văn thư - Lưu trữ</v>
          </cell>
        </row>
        <row r="493">
          <cell r="G493" t="str">
            <v>Chứng chỉ</v>
          </cell>
          <cell r="H493" t="str">
            <v>Văn thư - Lưu trữ</v>
          </cell>
          <cell r="I493" t="str">
            <v>Văn thư - Lưu trữ</v>
          </cell>
          <cell r="K493" t="str">
            <v>Khá</v>
          </cell>
        </row>
      </sheetData>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217"/>
  <sheetViews>
    <sheetView zoomScale="145" zoomScaleNormal="145" zoomScaleSheetLayoutView="115" workbookViewId="0">
      <pane xSplit="4" topLeftCell="G1" activePane="topRight" state="frozen"/>
      <selection activeCell="A319" sqref="A319"/>
      <selection pane="topRight" activeCell="F224" sqref="F224"/>
    </sheetView>
  </sheetViews>
  <sheetFormatPr defaultColWidth="9.1328125" defaultRowHeight="13.9" x14ac:dyDescent="0.4"/>
  <cols>
    <col min="1" max="1" width="4.86328125" style="25" customWidth="1"/>
    <col min="2" max="2" width="7" style="25" bestFit="1" customWidth="1"/>
    <col min="3" max="3" width="16.73046875" style="25" customWidth="1"/>
    <col min="4" max="4" width="8.59765625" style="25" bestFit="1" customWidth="1"/>
    <col min="5" max="5" width="12.265625" style="25" customWidth="1"/>
    <col min="6" max="6" width="9.59765625" style="25" customWidth="1"/>
    <col min="7" max="7" width="31.3984375" style="25" customWidth="1"/>
    <col min="8" max="8" width="30.265625" style="25" customWidth="1"/>
    <col min="9" max="9" width="10.265625" style="25" hidden="1" customWidth="1"/>
    <col min="10" max="10" width="12.265625" style="25" customWidth="1"/>
    <col min="11" max="11" width="11.3984375" style="27" customWidth="1"/>
    <col min="12" max="12" width="13.1328125" style="28" customWidth="1"/>
    <col min="13" max="13" width="10.1328125" style="25" customWidth="1"/>
    <col min="14" max="14" width="22.59765625" style="25" customWidth="1"/>
    <col min="15" max="15" width="12.1328125" style="25" customWidth="1"/>
    <col min="16" max="16384" width="9.1328125" style="25"/>
  </cols>
  <sheetData>
    <row r="1" spans="1:15" ht="16.5" x14ac:dyDescent="0.45">
      <c r="A1" s="59" t="s">
        <v>680</v>
      </c>
      <c r="B1" s="59"/>
      <c r="C1" s="59"/>
      <c r="D1" s="59"/>
      <c r="E1" s="59"/>
      <c r="H1" s="60" t="s">
        <v>681</v>
      </c>
      <c r="I1" s="60"/>
      <c r="J1" s="60"/>
      <c r="K1" s="60"/>
      <c r="L1" s="60"/>
      <c r="M1" s="60"/>
    </row>
    <row r="2" spans="1:15" ht="39" customHeight="1" x14ac:dyDescent="0.4">
      <c r="A2" s="61" t="s">
        <v>781</v>
      </c>
      <c r="B2" s="61"/>
      <c r="C2" s="61"/>
      <c r="D2" s="61"/>
      <c r="E2" s="61"/>
      <c r="H2" s="62" t="s">
        <v>682</v>
      </c>
      <c r="I2" s="62"/>
      <c r="J2" s="62"/>
      <c r="K2" s="62"/>
      <c r="L2" s="62"/>
      <c r="M2" s="62"/>
    </row>
    <row r="3" spans="1:15" ht="8.25" customHeight="1" x14ac:dyDescent="0.4"/>
    <row r="4" spans="1:15" s="27" customFormat="1" ht="2.25" customHeight="1" x14ac:dyDescent="0.4">
      <c r="A4" s="26"/>
      <c r="B4" s="26"/>
      <c r="C4" s="26"/>
      <c r="D4" s="26"/>
      <c r="E4" s="26"/>
      <c r="F4" s="26"/>
      <c r="G4" s="26"/>
      <c r="H4" s="26"/>
      <c r="I4" s="29"/>
      <c r="J4" s="29"/>
      <c r="L4" s="28"/>
    </row>
    <row r="5" spans="1:15" s="27" customFormat="1" ht="16.899999999999999" customHeight="1" x14ac:dyDescent="0.4">
      <c r="A5" s="63" t="s">
        <v>782</v>
      </c>
      <c r="B5" s="63"/>
      <c r="C5" s="63"/>
      <c r="D5" s="63"/>
      <c r="E5" s="63"/>
      <c r="F5" s="63"/>
      <c r="G5" s="63"/>
      <c r="H5" s="63"/>
      <c r="I5" s="63"/>
      <c r="J5" s="63"/>
      <c r="K5" s="64"/>
      <c r="L5" s="63"/>
      <c r="M5" s="63"/>
    </row>
    <row r="6" spans="1:15" s="27" customFormat="1" ht="36" customHeight="1" x14ac:dyDescent="0.4">
      <c r="A6" s="65" t="s">
        <v>780</v>
      </c>
      <c r="B6" s="65"/>
      <c r="C6" s="65"/>
      <c r="D6" s="65"/>
      <c r="E6" s="65"/>
      <c r="F6" s="65"/>
      <c r="G6" s="65"/>
      <c r="H6" s="65"/>
      <c r="I6" s="65"/>
      <c r="J6" s="65"/>
      <c r="K6" s="65"/>
      <c r="L6" s="66"/>
      <c r="M6" s="65"/>
    </row>
    <row r="7" spans="1:15" ht="80.25" customHeight="1" x14ac:dyDescent="0.4">
      <c r="A7" s="31" t="s">
        <v>686</v>
      </c>
      <c r="B7" s="31" t="s">
        <v>471</v>
      </c>
      <c r="C7" s="31" t="s">
        <v>687</v>
      </c>
      <c r="D7" s="31" t="s">
        <v>688</v>
      </c>
      <c r="E7" s="31" t="s">
        <v>689</v>
      </c>
      <c r="F7" s="31" t="s">
        <v>690</v>
      </c>
      <c r="G7" s="31" t="s">
        <v>691</v>
      </c>
      <c r="H7" s="31" t="s">
        <v>692</v>
      </c>
      <c r="I7" s="31" t="s">
        <v>683</v>
      </c>
      <c r="J7" s="31" t="s">
        <v>776</v>
      </c>
      <c r="K7" s="22" t="s">
        <v>777</v>
      </c>
      <c r="L7" s="22" t="s">
        <v>775</v>
      </c>
      <c r="M7" s="22" t="s">
        <v>779</v>
      </c>
      <c r="N7" s="34" t="s">
        <v>787</v>
      </c>
      <c r="O7" s="34" t="s">
        <v>788</v>
      </c>
    </row>
    <row r="8" spans="1:15" ht="31.5" customHeight="1" x14ac:dyDescent="0.4">
      <c r="A8" s="1">
        <v>1</v>
      </c>
      <c r="B8" s="1" t="s">
        <v>472</v>
      </c>
      <c r="C8" s="2" t="s">
        <v>0</v>
      </c>
      <c r="D8" s="2" t="s">
        <v>1</v>
      </c>
      <c r="E8" s="3" t="s">
        <v>2</v>
      </c>
      <c r="F8" s="1" t="s">
        <v>3</v>
      </c>
      <c r="G8" s="1" t="s">
        <v>693</v>
      </c>
      <c r="H8" s="1" t="s">
        <v>694</v>
      </c>
      <c r="I8" s="4"/>
      <c r="J8" s="1">
        <v>17</v>
      </c>
      <c r="K8" s="1">
        <v>30</v>
      </c>
      <c r="L8" s="30" t="str">
        <f>IF(AND(J8&gt;=15,K8&gt;=30),"Đạt","Không đạt")</f>
        <v>Đạt</v>
      </c>
      <c r="M8" s="19"/>
      <c r="N8" s="33" t="str">
        <f>VLOOKUP(B8,[1]ds.goc!$B$2:$N$416,13,0)</f>
        <v>Tài chính - Ngân sách</v>
      </c>
      <c r="O8" s="33" t="str">
        <f>VLOOKUP(B8,[1]ds.goc!$B$2:$N$416,12,0)</f>
        <v>HKA.GDĐT</v>
      </c>
    </row>
    <row r="9" spans="1:15" ht="21" customHeight="1" x14ac:dyDescent="0.4">
      <c r="A9" s="1">
        <f>1+MAX(A$8:A8)</f>
        <v>2</v>
      </c>
      <c r="B9" s="1" t="s">
        <v>473</v>
      </c>
      <c r="C9" s="2" t="s">
        <v>5</v>
      </c>
      <c r="D9" s="2" t="s">
        <v>1</v>
      </c>
      <c r="E9" s="3" t="s">
        <v>6</v>
      </c>
      <c r="F9" s="1" t="s">
        <v>4</v>
      </c>
      <c r="G9" s="1" t="s">
        <v>697</v>
      </c>
      <c r="H9" s="1" t="s">
        <v>698</v>
      </c>
      <c r="I9" s="4"/>
      <c r="J9" s="1">
        <v>20</v>
      </c>
      <c r="K9" s="24">
        <v>40</v>
      </c>
      <c r="L9" s="30" t="str">
        <f t="shared" ref="L9:L38" si="0">IF(AND(J9&gt;=15,K9&gt;=30),"Đạt","Không đạt")</f>
        <v>Đạt</v>
      </c>
      <c r="M9" s="19"/>
      <c r="N9" s="33" t="str">
        <f>VLOOKUP(B9,[1]ds.goc!$B$2:$N$416,13,0)</f>
        <v>Lâm nghiệp</v>
      </c>
      <c r="O9" s="33" t="str">
        <f>VLOOKUP(B9,[1]ds.goc!$B$2:$N$416,12,0)</f>
        <v>SNN.KL4</v>
      </c>
    </row>
    <row r="10" spans="1:15" ht="21" customHeight="1" x14ac:dyDescent="0.4">
      <c r="A10" s="1">
        <f>1+MAX(A$8:A9)</f>
        <v>3</v>
      </c>
      <c r="B10" s="1" t="s">
        <v>474</v>
      </c>
      <c r="C10" s="2" t="s">
        <v>7</v>
      </c>
      <c r="D10" s="2" t="s">
        <v>8</v>
      </c>
      <c r="E10" s="9" t="s">
        <v>9</v>
      </c>
      <c r="F10" s="1" t="s">
        <v>4</v>
      </c>
      <c r="G10" s="1" t="s">
        <v>701</v>
      </c>
      <c r="H10" s="1" t="s">
        <v>702</v>
      </c>
      <c r="I10" s="1"/>
      <c r="J10" s="1">
        <v>17</v>
      </c>
      <c r="K10" s="24">
        <v>54</v>
      </c>
      <c r="L10" s="30" t="str">
        <f t="shared" si="0"/>
        <v>Đạt</v>
      </c>
      <c r="M10" s="19"/>
      <c r="N10" s="33" t="str">
        <f>VLOOKUP(B10,[1]ds.goc!$B$2:$N$416,13,0)</f>
        <v>Văn phòng</v>
      </c>
      <c r="O10" s="33" t="str">
        <f>VLOOKUP(B10,[1]ds.goc!$B$2:$N$416,12,0)</f>
        <v>SNN.BVTV</v>
      </c>
    </row>
    <row r="11" spans="1:15" ht="21" customHeight="1" x14ac:dyDescent="0.4">
      <c r="A11" s="1">
        <f>1+MAX(A$8:A10)</f>
        <v>4</v>
      </c>
      <c r="B11" s="1" t="s">
        <v>475</v>
      </c>
      <c r="C11" s="2" t="s">
        <v>10</v>
      </c>
      <c r="D11" s="2" t="s">
        <v>8</v>
      </c>
      <c r="E11" s="3" t="s">
        <v>11</v>
      </c>
      <c r="F11" s="1" t="s">
        <v>4</v>
      </c>
      <c r="G11" s="1" t="s">
        <v>705</v>
      </c>
      <c r="H11" s="1" t="s">
        <v>698</v>
      </c>
      <c r="I11" s="4" t="s">
        <v>12</v>
      </c>
      <c r="J11" s="1">
        <v>17</v>
      </c>
      <c r="K11" s="24">
        <v>39</v>
      </c>
      <c r="L11" s="30" t="str">
        <f t="shared" si="0"/>
        <v>Đạt</v>
      </c>
      <c r="M11" s="19"/>
      <c r="N11" s="33" t="str">
        <f>VLOOKUP(B11,[1]ds.goc!$B$2:$N$416,13,0)</f>
        <v>Tài chính - Ngân sách</v>
      </c>
      <c r="O11" s="33" t="str">
        <f>VLOOKUP(B11,[1]ds.goc!$B$2:$N$416,12,0)</f>
        <v>SNN.KL5</v>
      </c>
    </row>
    <row r="12" spans="1:15" ht="21" customHeight="1" x14ac:dyDescent="0.4">
      <c r="A12" s="1">
        <f>1+MAX(A$8:A11)</f>
        <v>5</v>
      </c>
      <c r="B12" s="1" t="s">
        <v>476</v>
      </c>
      <c r="C12" s="2" t="s">
        <v>13</v>
      </c>
      <c r="D12" s="2" t="s">
        <v>8</v>
      </c>
      <c r="E12" s="3" t="s">
        <v>14</v>
      </c>
      <c r="F12" s="1" t="s">
        <v>4</v>
      </c>
      <c r="G12" s="1" t="s">
        <v>707</v>
      </c>
      <c r="H12" s="1" t="s">
        <v>700</v>
      </c>
      <c r="I12" s="4"/>
      <c r="J12" s="1">
        <v>19</v>
      </c>
      <c r="K12" s="24">
        <v>33</v>
      </c>
      <c r="L12" s="30" t="str">
        <f t="shared" si="0"/>
        <v>Đạt</v>
      </c>
      <c r="M12" s="19"/>
      <c r="N12" s="33" t="str">
        <f>VLOOKUP(B12,[1]ds.goc!$B$2:$N$416,13,0)</f>
        <v>Tài nguyên - Môi trường</v>
      </c>
      <c r="O12" s="33" t="str">
        <f>VLOOKUP(B12,[1]ds.goc!$B$2:$N$416,12,0)</f>
        <v>BQL.TNMT</v>
      </c>
    </row>
    <row r="13" spans="1:15" ht="21" customHeight="1" x14ac:dyDescent="0.4">
      <c r="A13" s="1">
        <f>1+MAX(A$8:A12)</f>
        <v>6</v>
      </c>
      <c r="B13" s="1" t="s">
        <v>477</v>
      </c>
      <c r="C13" s="10" t="s">
        <v>16</v>
      </c>
      <c r="D13" s="10" t="s">
        <v>8</v>
      </c>
      <c r="E13" s="11" t="s">
        <v>17</v>
      </c>
      <c r="F13" s="12" t="s">
        <v>4</v>
      </c>
      <c r="G13" s="12" t="s">
        <v>697</v>
      </c>
      <c r="H13" s="12" t="s">
        <v>698</v>
      </c>
      <c r="I13" s="12"/>
      <c r="J13" s="1">
        <v>17</v>
      </c>
      <c r="K13" s="24">
        <v>43</v>
      </c>
      <c r="L13" s="30" t="str">
        <f t="shared" si="0"/>
        <v>Đạt</v>
      </c>
      <c r="M13" s="19"/>
      <c r="N13" s="33" t="str">
        <f>VLOOKUP(B13,[1]ds.goc!$B$2:$N$416,13,0)</f>
        <v>Lâm nghiệp</v>
      </c>
      <c r="O13" s="33" t="str">
        <f>VLOOKUP(B13,[1]ds.goc!$B$2:$N$416,12,0)</f>
        <v>SNN.KL4</v>
      </c>
    </row>
    <row r="14" spans="1:15" ht="32.25" customHeight="1" x14ac:dyDescent="0.4">
      <c r="A14" s="1">
        <f>1+MAX(A$8:A13)</f>
        <v>7</v>
      </c>
      <c r="B14" s="1" t="s">
        <v>478</v>
      </c>
      <c r="C14" s="2" t="s">
        <v>18</v>
      </c>
      <c r="D14" s="2" t="s">
        <v>8</v>
      </c>
      <c r="E14" s="3" t="s">
        <v>19</v>
      </c>
      <c r="F14" s="1" t="s">
        <v>3</v>
      </c>
      <c r="G14" s="1" t="s">
        <v>693</v>
      </c>
      <c r="H14" s="1" t="s">
        <v>694</v>
      </c>
      <c r="I14" s="4"/>
      <c r="J14" s="1">
        <v>16</v>
      </c>
      <c r="K14" s="24">
        <v>46</v>
      </c>
      <c r="L14" s="30" t="str">
        <f t="shared" si="0"/>
        <v>Đạt</v>
      </c>
      <c r="M14" s="19"/>
      <c r="N14" s="33" t="str">
        <f>VLOOKUP(B14,[1]ds.goc!$B$2:$N$416,13,0)</f>
        <v>Tài chính - Ngân sách</v>
      </c>
      <c r="O14" s="33" t="str">
        <f>VLOOKUP(B14,[1]ds.goc!$B$2:$N$416,12,0)</f>
        <v>HKA.GDĐT</v>
      </c>
    </row>
    <row r="15" spans="1:15" ht="29.25" customHeight="1" x14ac:dyDescent="0.4">
      <c r="A15" s="1">
        <f>1+MAX(A$8:A14)</f>
        <v>8</v>
      </c>
      <c r="B15" s="1" t="s">
        <v>479</v>
      </c>
      <c r="C15" s="2" t="s">
        <v>20</v>
      </c>
      <c r="D15" s="2" t="s">
        <v>8</v>
      </c>
      <c r="E15" s="4" t="s">
        <v>21</v>
      </c>
      <c r="F15" s="1" t="s">
        <v>3</v>
      </c>
      <c r="G15" s="1" t="s">
        <v>693</v>
      </c>
      <c r="H15" s="1" t="s">
        <v>694</v>
      </c>
      <c r="I15" s="1"/>
      <c r="J15" s="1">
        <v>20</v>
      </c>
      <c r="K15" s="24">
        <v>39</v>
      </c>
      <c r="L15" s="30" t="str">
        <f t="shared" si="0"/>
        <v>Đạt</v>
      </c>
      <c r="M15" s="19"/>
      <c r="N15" s="33" t="str">
        <f>VLOOKUP(B15,[1]ds.goc!$B$2:$N$416,13,0)</f>
        <v>Tài chính - Ngân sách</v>
      </c>
      <c r="O15" s="33" t="str">
        <f>VLOOKUP(B15,[1]ds.goc!$B$2:$N$416,12,0)</f>
        <v>HKA.GDĐT</v>
      </c>
    </row>
    <row r="16" spans="1:15" ht="21" customHeight="1" x14ac:dyDescent="0.4">
      <c r="A16" s="1">
        <f>1+MAX(A$8:A15)</f>
        <v>9</v>
      </c>
      <c r="B16" s="1" t="s">
        <v>480</v>
      </c>
      <c r="C16" s="5" t="s">
        <v>23</v>
      </c>
      <c r="D16" s="5" t="s">
        <v>8</v>
      </c>
      <c r="E16" s="14" t="s">
        <v>24</v>
      </c>
      <c r="F16" s="7" t="s">
        <v>3</v>
      </c>
      <c r="G16" s="7" t="s">
        <v>714</v>
      </c>
      <c r="H16" s="7" t="s">
        <v>700</v>
      </c>
      <c r="I16" s="7" t="s">
        <v>12</v>
      </c>
      <c r="J16" s="7">
        <v>26</v>
      </c>
      <c r="K16" s="24">
        <v>43</v>
      </c>
      <c r="L16" s="30" t="str">
        <f t="shared" si="0"/>
        <v>Đạt</v>
      </c>
      <c r="M16" s="19"/>
      <c r="N16" s="33" t="str">
        <f>VLOOKUP(B16,[1]ds.goc!$B$2:$N$416,13,0)</f>
        <v>Kế hoạch - Đầu tư</v>
      </c>
      <c r="O16" s="33" t="str">
        <f>VLOOKUP(B16,[1]ds.goc!$B$2:$N$416,12,0)</f>
        <v>BQL. ĐT</v>
      </c>
    </row>
    <row r="17" spans="1:15" ht="21" customHeight="1" x14ac:dyDescent="0.4">
      <c r="A17" s="1">
        <f>1+MAX(A$8:A16)</f>
        <v>10</v>
      </c>
      <c r="B17" s="1" t="s">
        <v>481</v>
      </c>
      <c r="C17" s="2" t="s">
        <v>25</v>
      </c>
      <c r="D17" s="2" t="s">
        <v>8</v>
      </c>
      <c r="E17" s="3" t="s">
        <v>26</v>
      </c>
      <c r="F17" s="1" t="s">
        <v>4</v>
      </c>
      <c r="G17" s="1" t="s">
        <v>715</v>
      </c>
      <c r="H17" s="1" t="s">
        <v>716</v>
      </c>
      <c r="I17" s="4"/>
      <c r="J17" s="1">
        <v>17</v>
      </c>
      <c r="K17" s="24">
        <v>44</v>
      </c>
      <c r="L17" s="30" t="str">
        <f t="shared" si="0"/>
        <v>Đạt</v>
      </c>
      <c r="M17" s="19"/>
      <c r="N17" s="33" t="str">
        <f>VLOOKUP(B17,[1]ds.goc!$B$2:$N$416,13,0)</f>
        <v>Thủy lợi</v>
      </c>
      <c r="O17" s="33" t="str">
        <f>VLOOKUP(B17,[1]ds.goc!$B$2:$N$416,12,0)</f>
        <v>SNN.TL3</v>
      </c>
    </row>
    <row r="18" spans="1:15" ht="27" customHeight="1" x14ac:dyDescent="0.4">
      <c r="A18" s="1">
        <f>1+MAX(A$8:A17)</f>
        <v>11</v>
      </c>
      <c r="B18" s="1" t="s">
        <v>482</v>
      </c>
      <c r="C18" s="5" t="s">
        <v>27</v>
      </c>
      <c r="D18" s="5" t="s">
        <v>8</v>
      </c>
      <c r="E18" s="6" t="s">
        <v>28</v>
      </c>
      <c r="F18" s="7" t="s">
        <v>3</v>
      </c>
      <c r="G18" s="7" t="s">
        <v>719</v>
      </c>
      <c r="H18" s="7" t="s">
        <v>706</v>
      </c>
      <c r="I18" s="8"/>
      <c r="J18" s="1">
        <v>23</v>
      </c>
      <c r="K18" s="24">
        <v>36</v>
      </c>
      <c r="L18" s="30" t="str">
        <f t="shared" si="0"/>
        <v>Đạt</v>
      </c>
      <c r="M18" s="19"/>
      <c r="N18" s="33" t="str">
        <f>VLOOKUP(B18,[1]ds.goc!$B$2:$N$416,13,0)</f>
        <v>Thương mại</v>
      </c>
      <c r="O18" s="33" t="str">
        <f>VLOOKUP(B18,[1]ds.goc!$B$2:$N$416,12,0)</f>
        <v>SCT.QLTM</v>
      </c>
    </row>
    <row r="19" spans="1:15" ht="21" customHeight="1" x14ac:dyDescent="0.4">
      <c r="A19" s="1">
        <f>1+MAX(A$8:A18)</f>
        <v>12</v>
      </c>
      <c r="B19" s="1" t="s">
        <v>483</v>
      </c>
      <c r="C19" s="5" t="s">
        <v>29</v>
      </c>
      <c r="D19" s="5" t="s">
        <v>8</v>
      </c>
      <c r="E19" s="14" t="s">
        <v>30</v>
      </c>
      <c r="F19" s="7" t="s">
        <v>3</v>
      </c>
      <c r="G19" s="7" t="s">
        <v>713</v>
      </c>
      <c r="H19" s="7" t="s">
        <v>694</v>
      </c>
      <c r="I19" s="8"/>
      <c r="J19" s="1">
        <v>15</v>
      </c>
      <c r="K19" s="24">
        <v>40</v>
      </c>
      <c r="L19" s="30" t="str">
        <f t="shared" si="0"/>
        <v>Đạt</v>
      </c>
      <c r="M19" s="19"/>
      <c r="N19" s="33" t="str">
        <f>VLOOKUP(B19,[1]ds.goc!$B$2:$N$416,13,0)</f>
        <v>Thương mại</v>
      </c>
      <c r="O19" s="33" t="str">
        <f>VLOOKUP(B19,[1]ds.goc!$B$2:$N$416,12,0)</f>
        <v>HKA.KTHT1</v>
      </c>
    </row>
    <row r="20" spans="1:15" ht="21" customHeight="1" x14ac:dyDescent="0.4">
      <c r="A20" s="1">
        <f>1+MAX(A$8:A19)</f>
        <v>13</v>
      </c>
      <c r="B20" s="1" t="s">
        <v>484</v>
      </c>
      <c r="C20" s="2" t="s">
        <v>31</v>
      </c>
      <c r="D20" s="2" t="s">
        <v>8</v>
      </c>
      <c r="E20" s="3" t="s">
        <v>32</v>
      </c>
      <c r="F20" s="1" t="s">
        <v>4</v>
      </c>
      <c r="G20" s="1" t="s">
        <v>720</v>
      </c>
      <c r="H20" s="1" t="s">
        <v>710</v>
      </c>
      <c r="I20" s="4"/>
      <c r="J20" s="1">
        <v>22</v>
      </c>
      <c r="K20" s="24">
        <v>42</v>
      </c>
      <c r="L20" s="30" t="str">
        <f t="shared" si="0"/>
        <v>Đạt</v>
      </c>
      <c r="M20" s="19"/>
      <c r="N20" s="33" t="str">
        <f>VLOOKUP(B20,[1]ds.goc!$B$2:$N$416,13,0)</f>
        <v>Kế hoạch - Đầu tư</v>
      </c>
      <c r="O20" s="33" t="str">
        <f>VLOOKUP(B20,[1]ds.goc!$B$2:$N$416,12,0)</f>
        <v>TXHL.TCKH</v>
      </c>
    </row>
    <row r="21" spans="1:15" ht="21" customHeight="1" x14ac:dyDescent="0.4">
      <c r="A21" s="1">
        <f>1+MAX(A$8:A20)</f>
        <v>14</v>
      </c>
      <c r="B21" s="1" t="s">
        <v>485</v>
      </c>
      <c r="C21" s="2" t="s">
        <v>33</v>
      </c>
      <c r="D21" s="2" t="s">
        <v>34</v>
      </c>
      <c r="E21" s="13" t="s">
        <v>35</v>
      </c>
      <c r="F21" s="1" t="s">
        <v>3</v>
      </c>
      <c r="G21" s="1" t="s">
        <v>703</v>
      </c>
      <c r="H21" s="1" t="s">
        <v>706</v>
      </c>
      <c r="I21" s="1"/>
      <c r="J21" s="1">
        <v>15</v>
      </c>
      <c r="K21" s="24">
        <v>32</v>
      </c>
      <c r="L21" s="30" t="str">
        <f t="shared" si="0"/>
        <v>Đạt</v>
      </c>
      <c r="M21" s="19"/>
      <c r="N21" s="33" t="str">
        <f>VLOOKUP(B21,[1]ds.goc!$B$2:$N$416,13,0)</f>
        <v>Thanh tra</v>
      </c>
      <c r="O21" s="33" t="str">
        <f>VLOOKUP(B21,[1]ds.goc!$B$2:$N$416,12,0)</f>
        <v>SCT.TTr</v>
      </c>
    </row>
    <row r="22" spans="1:15" ht="21" customHeight="1" x14ac:dyDescent="0.4">
      <c r="A22" s="1">
        <f>1+MAX(A$8:A21)</f>
        <v>15</v>
      </c>
      <c r="B22" s="1" t="s">
        <v>486</v>
      </c>
      <c r="C22" s="5" t="s">
        <v>36</v>
      </c>
      <c r="D22" s="5" t="s">
        <v>34</v>
      </c>
      <c r="E22" s="6" t="s">
        <v>37</v>
      </c>
      <c r="F22" s="7" t="s">
        <v>3</v>
      </c>
      <c r="G22" s="7" t="s">
        <v>713</v>
      </c>
      <c r="H22" s="7" t="s">
        <v>694</v>
      </c>
      <c r="I22" s="8"/>
      <c r="J22" s="1">
        <v>23</v>
      </c>
      <c r="K22" s="24">
        <v>38</v>
      </c>
      <c r="L22" s="30" t="str">
        <f t="shared" si="0"/>
        <v>Đạt</v>
      </c>
      <c r="M22" s="19"/>
      <c r="N22" s="33" t="str">
        <f>VLOOKUP(B22,[1]ds.goc!$B$2:$N$416,13,0)</f>
        <v>Thương mại</v>
      </c>
      <c r="O22" s="33" t="str">
        <f>VLOOKUP(B22,[1]ds.goc!$B$2:$N$416,12,0)</f>
        <v>HKA.KTHT1</v>
      </c>
    </row>
    <row r="23" spans="1:15" ht="28.5" customHeight="1" x14ac:dyDescent="0.4">
      <c r="A23" s="1">
        <f>1+MAX(A$8:A22)</f>
        <v>16</v>
      </c>
      <c r="B23" s="1" t="s">
        <v>487</v>
      </c>
      <c r="C23" s="10" t="s">
        <v>39</v>
      </c>
      <c r="D23" s="10" t="s">
        <v>40</v>
      </c>
      <c r="E23" s="15" t="s">
        <v>41</v>
      </c>
      <c r="F23" s="12" t="s">
        <v>4</v>
      </c>
      <c r="G23" s="12" t="s">
        <v>724</v>
      </c>
      <c r="H23" s="12" t="s">
        <v>716</v>
      </c>
      <c r="I23" s="16"/>
      <c r="J23" s="1">
        <v>24</v>
      </c>
      <c r="K23" s="24">
        <v>38</v>
      </c>
      <c r="L23" s="30" t="str">
        <f t="shared" si="0"/>
        <v>Đạt</v>
      </c>
      <c r="M23" s="19"/>
      <c r="N23" s="33" t="str">
        <f>VLOOKUP(B23,[1]ds.goc!$B$2:$N$416,13,0)</f>
        <v>Thủy lợi</v>
      </c>
      <c r="O23" s="33" t="str">
        <f>VLOOKUP(B23,[1]ds.goc!$B$2:$N$416,12,0)</f>
        <v>SNN.TL1</v>
      </c>
    </row>
    <row r="24" spans="1:15" ht="21" customHeight="1" x14ac:dyDescent="0.4">
      <c r="A24" s="1">
        <f>1+MAX(A$8:A23)</f>
        <v>17</v>
      </c>
      <c r="B24" s="1" t="s">
        <v>488</v>
      </c>
      <c r="C24" s="2" t="s">
        <v>43</v>
      </c>
      <c r="D24" s="2" t="s">
        <v>40</v>
      </c>
      <c r="E24" s="9" t="s">
        <v>44</v>
      </c>
      <c r="F24" s="1" t="s">
        <v>4</v>
      </c>
      <c r="G24" s="1" t="s">
        <v>726</v>
      </c>
      <c r="H24" s="1" t="s">
        <v>727</v>
      </c>
      <c r="I24" s="1"/>
      <c r="J24" s="1">
        <v>15</v>
      </c>
      <c r="K24" s="24">
        <v>40</v>
      </c>
      <c r="L24" s="30" t="str">
        <f t="shared" si="0"/>
        <v>Đạt</v>
      </c>
      <c r="M24" s="19"/>
      <c r="N24" s="33" t="str">
        <f>VLOOKUP(B24,[1]ds.goc!$B$2:$N$416,13,0)</f>
        <v>Văn phòng</v>
      </c>
      <c r="O24" s="33" t="str">
        <f>VLOOKUP(B24,[1]ds.goc!$B$2:$N$416,12,0)</f>
        <v>SNV.TG</v>
      </c>
    </row>
    <row r="25" spans="1:15" ht="21" customHeight="1" x14ac:dyDescent="0.4">
      <c r="A25" s="1">
        <f>1+MAX(A$8:A24)</f>
        <v>18</v>
      </c>
      <c r="B25" s="1" t="s">
        <v>489</v>
      </c>
      <c r="C25" s="2" t="s">
        <v>45</v>
      </c>
      <c r="D25" s="2" t="s">
        <v>40</v>
      </c>
      <c r="E25" s="3" t="s">
        <v>46</v>
      </c>
      <c r="F25" s="1" t="s">
        <v>4</v>
      </c>
      <c r="G25" s="1" t="s">
        <v>717</v>
      </c>
      <c r="H25" s="1" t="s">
        <v>704</v>
      </c>
      <c r="I25" s="4"/>
      <c r="J25" s="1">
        <v>20</v>
      </c>
      <c r="K25" s="24">
        <v>47</v>
      </c>
      <c r="L25" s="30" t="str">
        <f t="shared" si="0"/>
        <v>Đạt</v>
      </c>
      <c r="M25" s="19"/>
      <c r="N25" s="33" t="str">
        <f>VLOOKUP(B25,[1]ds.goc!$B$2:$N$416,13,0)</f>
        <v>Tổ chức nhà nước</v>
      </c>
      <c r="O25" s="33" t="str">
        <f>VLOOKUP(B25,[1]ds.goc!$B$2:$N$416,12,0)</f>
        <v>SNN.VP2</v>
      </c>
    </row>
    <row r="26" spans="1:15" ht="21" customHeight="1" x14ac:dyDescent="0.4">
      <c r="A26" s="1">
        <f>1+MAX(A$8:A25)</f>
        <v>19</v>
      </c>
      <c r="B26" s="1" t="s">
        <v>490</v>
      </c>
      <c r="C26" s="2" t="s">
        <v>49</v>
      </c>
      <c r="D26" s="2" t="s">
        <v>50</v>
      </c>
      <c r="E26" s="3" t="s">
        <v>51</v>
      </c>
      <c r="F26" s="1" t="s">
        <v>4</v>
      </c>
      <c r="G26" s="1" t="s">
        <v>729</v>
      </c>
      <c r="H26" s="1" t="s">
        <v>730</v>
      </c>
      <c r="I26" s="4"/>
      <c r="J26" s="1">
        <v>23</v>
      </c>
      <c r="K26" s="24">
        <v>42</v>
      </c>
      <c r="L26" s="30" t="str">
        <f t="shared" si="0"/>
        <v>Đạt</v>
      </c>
      <c r="M26" s="19"/>
      <c r="N26" s="33" t="str">
        <f>VLOOKUP(B26,[1]ds.goc!$B$2:$N$416,13,0)</f>
        <v>Giao thông - Vận tải</v>
      </c>
      <c r="O26" s="33" t="str">
        <f>VLOOKUP(B26,[1]ds.goc!$B$2:$N$416,12,0)</f>
        <v>SGTVT.QLCL</v>
      </c>
    </row>
    <row r="27" spans="1:15" ht="21" customHeight="1" x14ac:dyDescent="0.4">
      <c r="A27" s="1">
        <f>1+MAX(A$8:A26)</f>
        <v>20</v>
      </c>
      <c r="B27" s="1" t="s">
        <v>491</v>
      </c>
      <c r="C27" s="2" t="s">
        <v>20</v>
      </c>
      <c r="D27" s="2" t="s">
        <v>53</v>
      </c>
      <c r="E27" s="4" t="s">
        <v>21</v>
      </c>
      <c r="F27" s="1" t="s">
        <v>3</v>
      </c>
      <c r="G27" s="1" t="s">
        <v>703</v>
      </c>
      <c r="H27" s="1" t="s">
        <v>704</v>
      </c>
      <c r="I27" s="4"/>
      <c r="J27" s="1">
        <v>20</v>
      </c>
      <c r="K27" s="24">
        <v>47</v>
      </c>
      <c r="L27" s="30" t="str">
        <f t="shared" si="0"/>
        <v>Đạt</v>
      </c>
      <c r="M27" s="19"/>
      <c r="N27" s="33" t="str">
        <f>VLOOKUP(B27,[1]ds.goc!$B$2:$N$416,13,0)</f>
        <v>Thanh tra</v>
      </c>
      <c r="O27" s="33" t="str">
        <f>VLOOKUP(B27,[1]ds.goc!$B$2:$N$416,12,0)</f>
        <v>SNN.VP4</v>
      </c>
    </row>
    <row r="28" spans="1:15" ht="21" customHeight="1" x14ac:dyDescent="0.4">
      <c r="A28" s="1">
        <f>1+MAX(A$8:A27)</f>
        <v>21</v>
      </c>
      <c r="B28" s="1" t="s">
        <v>492</v>
      </c>
      <c r="C28" s="2" t="s">
        <v>55</v>
      </c>
      <c r="D28" s="2" t="s">
        <v>56</v>
      </c>
      <c r="E28" s="3" t="s">
        <v>57</v>
      </c>
      <c r="F28" s="1" t="s">
        <v>4</v>
      </c>
      <c r="G28" s="1" t="s">
        <v>736</v>
      </c>
      <c r="H28" s="1" t="s">
        <v>730</v>
      </c>
      <c r="I28" s="4"/>
      <c r="J28" s="1">
        <v>15</v>
      </c>
      <c r="K28" s="24">
        <v>45</v>
      </c>
      <c r="L28" s="30" t="str">
        <f t="shared" si="0"/>
        <v>Đạt</v>
      </c>
      <c r="M28" s="19"/>
      <c r="N28" s="33" t="str">
        <f>VLOOKUP(B28,[1]ds.goc!$B$2:$N$416,13,0)</f>
        <v>Giao thông - Vận tải</v>
      </c>
      <c r="O28" s="33" t="str">
        <f>VLOOKUP(B28,[1]ds.goc!$B$2:$N$416,12,0)</f>
        <v>SGTVT.QLHT</v>
      </c>
    </row>
    <row r="29" spans="1:15" ht="21" customHeight="1" x14ac:dyDescent="0.4">
      <c r="A29" s="1">
        <f>1+MAX(A$8:A28)</f>
        <v>22</v>
      </c>
      <c r="B29" s="1" t="s">
        <v>493</v>
      </c>
      <c r="C29" s="2" t="s">
        <v>58</v>
      </c>
      <c r="D29" s="2" t="s">
        <v>56</v>
      </c>
      <c r="E29" s="3" t="s">
        <v>59</v>
      </c>
      <c r="F29" s="1" t="s">
        <v>4</v>
      </c>
      <c r="G29" s="1" t="s">
        <v>737</v>
      </c>
      <c r="H29" s="1" t="s">
        <v>716</v>
      </c>
      <c r="I29" s="4"/>
      <c r="J29" s="1">
        <v>22</v>
      </c>
      <c r="K29" s="24">
        <v>49</v>
      </c>
      <c r="L29" s="30" t="str">
        <f t="shared" si="0"/>
        <v>Đạt</v>
      </c>
      <c r="M29" s="19"/>
      <c r="N29" s="33" t="str">
        <f>VLOOKUP(B29,[1]ds.goc!$B$2:$N$416,13,0)</f>
        <v>Thủy lợi</v>
      </c>
      <c r="O29" s="33" t="str">
        <f>VLOOKUP(B29,[1]ds.goc!$B$2:$N$416,12,0)</f>
        <v>SNN.TL2</v>
      </c>
    </row>
    <row r="30" spans="1:15" ht="21" customHeight="1" x14ac:dyDescent="0.4">
      <c r="A30" s="1">
        <f>1+MAX(A$8:A29)</f>
        <v>23</v>
      </c>
      <c r="B30" s="1" t="s">
        <v>494</v>
      </c>
      <c r="C30" s="2" t="s">
        <v>60</v>
      </c>
      <c r="D30" s="2" t="s">
        <v>61</v>
      </c>
      <c r="E30" s="9" t="s">
        <v>62</v>
      </c>
      <c r="F30" s="1" t="s">
        <v>4</v>
      </c>
      <c r="G30" s="1" t="s">
        <v>729</v>
      </c>
      <c r="H30" s="1" t="s">
        <v>730</v>
      </c>
      <c r="I30" s="1"/>
      <c r="J30" s="1">
        <v>20</v>
      </c>
      <c r="K30" s="24">
        <v>46</v>
      </c>
      <c r="L30" s="30" t="str">
        <f t="shared" si="0"/>
        <v>Đạt</v>
      </c>
      <c r="M30" s="19"/>
      <c r="N30" s="33" t="str">
        <f>VLOOKUP(B30,[1]ds.goc!$B$2:$N$416,13,0)</f>
        <v>Giao thông - Vận tải</v>
      </c>
      <c r="O30" s="33" t="str">
        <f>VLOOKUP(B30,[1]ds.goc!$B$2:$N$416,12,0)</f>
        <v>SGTVT.QLCL</v>
      </c>
    </row>
    <row r="31" spans="1:15" ht="21" customHeight="1" x14ac:dyDescent="0.4">
      <c r="A31" s="1">
        <f>1+MAX(A$8:A30)</f>
        <v>24</v>
      </c>
      <c r="B31" s="1" t="s">
        <v>495</v>
      </c>
      <c r="C31" s="10" t="s">
        <v>63</v>
      </c>
      <c r="D31" s="10" t="s">
        <v>64</v>
      </c>
      <c r="E31" s="15" t="s">
        <v>65</v>
      </c>
      <c r="F31" s="12" t="s">
        <v>4</v>
      </c>
      <c r="G31" s="12" t="s">
        <v>697</v>
      </c>
      <c r="H31" s="12" t="s">
        <v>698</v>
      </c>
      <c r="I31" s="16" t="s">
        <v>12</v>
      </c>
      <c r="J31" s="1">
        <v>15</v>
      </c>
      <c r="K31" s="24">
        <v>44</v>
      </c>
      <c r="L31" s="30" t="str">
        <f t="shared" si="0"/>
        <v>Đạt</v>
      </c>
      <c r="M31" s="19"/>
      <c r="N31" s="33" t="str">
        <f>VLOOKUP(B31,[1]ds.goc!$B$2:$N$416,13,0)</f>
        <v>Lâm nghiệp</v>
      </c>
      <c r="O31" s="33" t="str">
        <f>VLOOKUP(B31,[1]ds.goc!$B$2:$N$416,12,0)</f>
        <v>SNN.KL4</v>
      </c>
    </row>
    <row r="32" spans="1:15" ht="21" customHeight="1" x14ac:dyDescent="0.4">
      <c r="A32" s="1">
        <f>1+MAX(A$8:A31)</f>
        <v>25</v>
      </c>
      <c r="B32" s="1" t="s">
        <v>496</v>
      </c>
      <c r="C32" s="2" t="s">
        <v>66</v>
      </c>
      <c r="D32" s="2" t="s">
        <v>64</v>
      </c>
      <c r="E32" s="13" t="s">
        <v>67</v>
      </c>
      <c r="F32" s="1" t="s">
        <v>4</v>
      </c>
      <c r="G32" s="1" t="s">
        <v>718</v>
      </c>
      <c r="H32" s="1" t="s">
        <v>735</v>
      </c>
      <c r="I32" s="4"/>
      <c r="J32" s="1">
        <v>21</v>
      </c>
      <c r="K32" s="24">
        <v>30</v>
      </c>
      <c r="L32" s="30" t="str">
        <f t="shared" si="0"/>
        <v>Đạt</v>
      </c>
      <c r="M32" s="19"/>
      <c r="N32" s="33" t="str">
        <f>VLOOKUP(B32,[1]ds.goc!$B$2:$N$416,13,0)</f>
        <v>Giao thông - Vận tải</v>
      </c>
      <c r="O32" s="33" t="str">
        <f>VLOOKUP(B32,[1]ds.goc!$B$2:$N$416,12,0)</f>
        <v>HHK.KTHT1</v>
      </c>
    </row>
    <row r="33" spans="1:15" ht="21" customHeight="1" x14ac:dyDescent="0.4">
      <c r="A33" s="1">
        <f>1+MAX(A$8:A32)</f>
        <v>26</v>
      </c>
      <c r="B33" s="1" t="s">
        <v>497</v>
      </c>
      <c r="C33" s="2" t="s">
        <v>68</v>
      </c>
      <c r="D33" s="2" t="s">
        <v>69</v>
      </c>
      <c r="E33" s="3" t="s">
        <v>70</v>
      </c>
      <c r="F33" s="1" t="s">
        <v>3</v>
      </c>
      <c r="G33" s="1" t="s">
        <v>703</v>
      </c>
      <c r="H33" s="1" t="s">
        <v>706</v>
      </c>
      <c r="I33" s="4"/>
      <c r="J33" s="1">
        <v>23</v>
      </c>
      <c r="K33" s="24">
        <v>49</v>
      </c>
      <c r="L33" s="30" t="str">
        <f t="shared" si="0"/>
        <v>Đạt</v>
      </c>
      <c r="M33" s="19"/>
      <c r="N33" s="33" t="str">
        <f>VLOOKUP(B33,[1]ds.goc!$B$2:$N$416,13,0)</f>
        <v>Thanh tra</v>
      </c>
      <c r="O33" s="33" t="str">
        <f>VLOOKUP(B33,[1]ds.goc!$B$2:$N$416,12,0)</f>
        <v>SCT.TTr</v>
      </c>
    </row>
    <row r="34" spans="1:15" ht="21" customHeight="1" x14ac:dyDescent="0.4">
      <c r="A34" s="1">
        <f>1+MAX(A$8:A33)</f>
        <v>27</v>
      </c>
      <c r="B34" s="1" t="s">
        <v>498</v>
      </c>
      <c r="C34" s="2" t="s">
        <v>5</v>
      </c>
      <c r="D34" s="2" t="s">
        <v>71</v>
      </c>
      <c r="E34" s="3" t="s">
        <v>72</v>
      </c>
      <c r="F34" s="1" t="s">
        <v>4</v>
      </c>
      <c r="G34" s="1" t="s">
        <v>697</v>
      </c>
      <c r="H34" s="1" t="s">
        <v>698</v>
      </c>
      <c r="I34" s="4"/>
      <c r="J34" s="1">
        <v>16</v>
      </c>
      <c r="K34" s="24">
        <v>31</v>
      </c>
      <c r="L34" s="30" t="str">
        <f t="shared" si="0"/>
        <v>Đạt</v>
      </c>
      <c r="M34" s="19"/>
      <c r="N34" s="33" t="str">
        <f>VLOOKUP(B34,[1]ds.goc!$B$2:$N$416,13,0)</f>
        <v>Lâm nghiệp</v>
      </c>
      <c r="O34" s="33" t="str">
        <f>VLOOKUP(B34,[1]ds.goc!$B$2:$N$416,12,0)</f>
        <v>SNN.KL4</v>
      </c>
    </row>
    <row r="35" spans="1:15" ht="21" customHeight="1" x14ac:dyDescent="0.4">
      <c r="A35" s="1">
        <f>1+MAX(A$8:A34)</f>
        <v>28</v>
      </c>
      <c r="B35" s="1" t="s">
        <v>499</v>
      </c>
      <c r="C35" s="2" t="s">
        <v>73</v>
      </c>
      <c r="D35" s="2" t="s">
        <v>71</v>
      </c>
      <c r="E35" s="3" t="s">
        <v>74</v>
      </c>
      <c r="F35" s="1" t="s">
        <v>4</v>
      </c>
      <c r="G35" s="1" t="s">
        <v>699</v>
      </c>
      <c r="H35" s="1" t="s">
        <v>700</v>
      </c>
      <c r="I35" s="4"/>
      <c r="J35" s="1">
        <v>16</v>
      </c>
      <c r="K35" s="24">
        <v>42</v>
      </c>
      <c r="L35" s="30" t="str">
        <f t="shared" si="0"/>
        <v>Đạt</v>
      </c>
      <c r="M35" s="19"/>
      <c r="N35" s="33" t="str">
        <f>VLOOKUP(B35,[1]ds.goc!$B$2:$N$416,13,0)</f>
        <v>Kế hoạch - Đầu tư</v>
      </c>
      <c r="O35" s="33" t="str">
        <f>VLOOKUP(B35,[1]ds.goc!$B$2:$N$416,12,0)</f>
        <v>BQL.KH</v>
      </c>
    </row>
    <row r="36" spans="1:15" ht="31.5" customHeight="1" x14ac:dyDescent="0.4">
      <c r="A36" s="1">
        <f>1+MAX(A$8:A35)</f>
        <v>29</v>
      </c>
      <c r="B36" s="1" t="s">
        <v>500</v>
      </c>
      <c r="C36" s="2" t="s">
        <v>75</v>
      </c>
      <c r="D36" s="2" t="s">
        <v>71</v>
      </c>
      <c r="E36" s="3" t="s">
        <v>76</v>
      </c>
      <c r="F36" s="1" t="s">
        <v>4</v>
      </c>
      <c r="G36" s="1" t="s">
        <v>724</v>
      </c>
      <c r="H36" s="1" t="s">
        <v>716</v>
      </c>
      <c r="I36" s="4"/>
      <c r="J36" s="1">
        <v>17</v>
      </c>
      <c r="K36" s="24">
        <v>38</v>
      </c>
      <c r="L36" s="30" t="str">
        <f t="shared" si="0"/>
        <v>Đạt</v>
      </c>
      <c r="M36" s="19"/>
      <c r="N36" s="33" t="str">
        <f>VLOOKUP(B36,[1]ds.goc!$B$2:$N$416,13,0)</f>
        <v>Thủy lợi</v>
      </c>
      <c r="O36" s="33" t="str">
        <f>VLOOKUP(B36,[1]ds.goc!$B$2:$N$416,12,0)</f>
        <v>SNN.TL1</v>
      </c>
    </row>
    <row r="37" spans="1:15" ht="21" customHeight="1" x14ac:dyDescent="0.4">
      <c r="A37" s="1">
        <f>1+MAX(A$8:A36)</f>
        <v>30</v>
      </c>
      <c r="B37" s="1" t="s">
        <v>501</v>
      </c>
      <c r="C37" s="2" t="s">
        <v>77</v>
      </c>
      <c r="D37" s="2" t="s">
        <v>78</v>
      </c>
      <c r="E37" s="3" t="s">
        <v>79</v>
      </c>
      <c r="F37" s="1" t="s">
        <v>3</v>
      </c>
      <c r="G37" s="1" t="s">
        <v>739</v>
      </c>
      <c r="H37" s="1" t="s">
        <v>712</v>
      </c>
      <c r="I37" s="4"/>
      <c r="J37" s="1">
        <v>16</v>
      </c>
      <c r="K37" s="24">
        <v>30</v>
      </c>
      <c r="L37" s="30" t="str">
        <f t="shared" si="0"/>
        <v>Đạt</v>
      </c>
      <c r="M37" s="19"/>
      <c r="N37" s="33" t="str">
        <f>VLOOKUP(B37,[1]ds.goc!$B$2:$N$416,13,0)</f>
        <v>Tư pháp - Pháp chế</v>
      </c>
      <c r="O37" s="33" t="str">
        <f>VLOOKUP(B37,[1]ds.goc!$B$2:$N$416,12,0)</f>
        <v>STP.GDPL</v>
      </c>
    </row>
    <row r="38" spans="1:15" ht="21" customHeight="1" x14ac:dyDescent="0.4">
      <c r="A38" s="1">
        <f>1+MAX(A$8:A37)</f>
        <v>31</v>
      </c>
      <c r="B38" s="1" t="s">
        <v>502</v>
      </c>
      <c r="C38" s="2" t="s">
        <v>83</v>
      </c>
      <c r="D38" s="2" t="s">
        <v>82</v>
      </c>
      <c r="E38" s="3" t="s">
        <v>84</v>
      </c>
      <c r="F38" s="1" t="s">
        <v>4</v>
      </c>
      <c r="G38" s="1" t="s">
        <v>697</v>
      </c>
      <c r="H38" s="1" t="s">
        <v>698</v>
      </c>
      <c r="I38" s="4"/>
      <c r="J38" s="1">
        <v>17</v>
      </c>
      <c r="K38" s="24">
        <v>54</v>
      </c>
      <c r="L38" s="30" t="str">
        <f t="shared" si="0"/>
        <v>Đạt</v>
      </c>
      <c r="M38" s="19"/>
      <c r="N38" s="33" t="str">
        <f>VLOOKUP(B38,[1]ds.goc!$B$2:$N$416,13,0)</f>
        <v>Lâm nghiệp</v>
      </c>
      <c r="O38" s="33" t="str">
        <f>VLOOKUP(B38,[1]ds.goc!$B$2:$N$416,12,0)</f>
        <v>SNN.KL4</v>
      </c>
    </row>
    <row r="39" spans="1:15" ht="21" customHeight="1" x14ac:dyDescent="0.4">
      <c r="A39" s="1">
        <f>1+MAX(A$8:A38)</f>
        <v>32</v>
      </c>
      <c r="B39" s="1" t="s">
        <v>503</v>
      </c>
      <c r="C39" s="10" t="s">
        <v>85</v>
      </c>
      <c r="D39" s="10" t="s">
        <v>82</v>
      </c>
      <c r="E39" s="15" t="s">
        <v>86</v>
      </c>
      <c r="F39" s="12" t="s">
        <v>4</v>
      </c>
      <c r="G39" s="12" t="s">
        <v>697</v>
      </c>
      <c r="H39" s="12" t="s">
        <v>698</v>
      </c>
      <c r="I39" s="16" t="s">
        <v>87</v>
      </c>
      <c r="J39" s="1">
        <v>16</v>
      </c>
      <c r="K39" s="24">
        <v>50</v>
      </c>
      <c r="L39" s="30" t="str">
        <f t="shared" ref="L39:L73" si="1">IF(AND(J39&gt;=15,K39&gt;=30),"Đạt","Không đạt")</f>
        <v>Đạt</v>
      </c>
      <c r="M39" s="19"/>
      <c r="N39" s="33" t="str">
        <f>VLOOKUP(B39,[1]ds.goc!$B$2:$N$416,13,0)</f>
        <v>Lâm nghiệp</v>
      </c>
      <c r="O39" s="33" t="str">
        <f>VLOOKUP(B39,[1]ds.goc!$B$2:$N$416,12,0)</f>
        <v>SNN.KL4</v>
      </c>
    </row>
    <row r="40" spans="1:15" ht="21" customHeight="1" x14ac:dyDescent="0.4">
      <c r="A40" s="1">
        <f>1+MAX(A$8:A39)</f>
        <v>33</v>
      </c>
      <c r="B40" s="1" t="s">
        <v>504</v>
      </c>
      <c r="C40" s="2" t="s">
        <v>89</v>
      </c>
      <c r="D40" s="2" t="s">
        <v>82</v>
      </c>
      <c r="E40" s="9" t="s">
        <v>90</v>
      </c>
      <c r="F40" s="1" t="s">
        <v>3</v>
      </c>
      <c r="G40" s="1" t="s">
        <v>731</v>
      </c>
      <c r="H40" s="1" t="s">
        <v>732</v>
      </c>
      <c r="I40" s="1"/>
      <c r="J40" s="1">
        <v>18</v>
      </c>
      <c r="K40" s="24">
        <v>54</v>
      </c>
      <c r="L40" s="30" t="str">
        <f t="shared" si="1"/>
        <v>Đạt</v>
      </c>
      <c r="M40" s="19"/>
      <c r="N40" s="33" t="str">
        <f>VLOOKUP(B40,[1]ds.goc!$B$2:$N$416,13,0)</f>
        <v>Phát triển nông thôn</v>
      </c>
      <c r="O40" s="33" t="str">
        <f>VLOOKUP(B40,[1]ds.goc!$B$2:$N$416,12,0)</f>
        <v>SNN.PTNT1</v>
      </c>
    </row>
    <row r="41" spans="1:15" ht="21" customHeight="1" x14ac:dyDescent="0.4">
      <c r="A41" s="1">
        <f>1+MAX(A$8:A40)</f>
        <v>34</v>
      </c>
      <c r="B41" s="1" t="s">
        <v>505</v>
      </c>
      <c r="C41" s="2" t="s">
        <v>91</v>
      </c>
      <c r="D41" s="2" t="s">
        <v>92</v>
      </c>
      <c r="E41" s="3" t="s">
        <v>93</v>
      </c>
      <c r="F41" s="1" t="s">
        <v>3</v>
      </c>
      <c r="G41" s="1" t="s">
        <v>726</v>
      </c>
      <c r="H41" s="1" t="s">
        <v>706</v>
      </c>
      <c r="I41" s="4"/>
      <c r="J41" s="1">
        <v>21</v>
      </c>
      <c r="K41" s="24">
        <v>34</v>
      </c>
      <c r="L41" s="30" t="str">
        <f t="shared" si="1"/>
        <v>Đạt</v>
      </c>
      <c r="M41" s="19"/>
      <c r="N41" s="33" t="str">
        <f>VLOOKUP(B41,[1]ds.goc!$B$2:$N$416,13,0)</f>
        <v>Văn phòng</v>
      </c>
      <c r="O41" s="33" t="str">
        <f>VLOOKUP(B41,[1]ds.goc!$B$2:$N$416,12,0)</f>
        <v>SCT.VP</v>
      </c>
    </row>
    <row r="42" spans="1:15" ht="21" customHeight="1" x14ac:dyDescent="0.4">
      <c r="A42" s="1">
        <f>1+MAX(A$8:A41)</f>
        <v>35</v>
      </c>
      <c r="B42" s="1" t="s">
        <v>506</v>
      </c>
      <c r="C42" s="10" t="s">
        <v>48</v>
      </c>
      <c r="D42" s="10" t="s">
        <v>92</v>
      </c>
      <c r="E42" s="17" t="s">
        <v>94</v>
      </c>
      <c r="F42" s="12" t="s">
        <v>3</v>
      </c>
      <c r="G42" s="12" t="s">
        <v>701</v>
      </c>
      <c r="H42" s="12" t="s">
        <v>702</v>
      </c>
      <c r="I42" s="12"/>
      <c r="J42" s="1">
        <v>25</v>
      </c>
      <c r="K42" s="24">
        <v>42</v>
      </c>
      <c r="L42" s="30" t="str">
        <f t="shared" si="1"/>
        <v>Đạt</v>
      </c>
      <c r="M42" s="19"/>
      <c r="N42" s="33" t="str">
        <f>VLOOKUP(B42,[1]ds.goc!$B$2:$N$416,13,0)</f>
        <v>Văn phòng</v>
      </c>
      <c r="O42" s="33" t="str">
        <f>VLOOKUP(B42,[1]ds.goc!$B$2:$N$416,12,0)</f>
        <v>SNN.BVTV</v>
      </c>
    </row>
    <row r="43" spans="1:15" ht="21" customHeight="1" x14ac:dyDescent="0.4">
      <c r="A43" s="1">
        <f>1+MAX(A$8:A42)</f>
        <v>36</v>
      </c>
      <c r="B43" s="1" t="s">
        <v>507</v>
      </c>
      <c r="C43" s="2" t="s">
        <v>95</v>
      </c>
      <c r="D43" s="2" t="s">
        <v>92</v>
      </c>
      <c r="E43" s="13" t="s">
        <v>96</v>
      </c>
      <c r="F43" s="1" t="s">
        <v>3</v>
      </c>
      <c r="G43" s="1" t="s">
        <v>740</v>
      </c>
      <c r="H43" s="1" t="s">
        <v>741</v>
      </c>
      <c r="I43" s="1"/>
      <c r="J43" s="1" t="s">
        <v>97</v>
      </c>
      <c r="K43" s="24">
        <v>36</v>
      </c>
      <c r="L43" s="30" t="str">
        <f t="shared" si="1"/>
        <v>Đạt</v>
      </c>
      <c r="M43" s="18"/>
      <c r="N43" s="33" t="str">
        <f>VLOOKUP(B43,[1]ds.goc!$B$2:$N$416,13,0)</f>
        <v>Văn thư - lưu trữ</v>
      </c>
      <c r="O43" s="33" t="str">
        <f>VLOOKUP(B43,[1]ds.goc!$B$2:$N$416,12,0)</f>
        <v>SNgV.VP2</v>
      </c>
    </row>
    <row r="44" spans="1:15" ht="21" customHeight="1" x14ac:dyDescent="0.4">
      <c r="A44" s="1">
        <f>1+MAX(A$8:A43)</f>
        <v>37</v>
      </c>
      <c r="B44" s="1" t="s">
        <v>508</v>
      </c>
      <c r="C44" s="2" t="s">
        <v>98</v>
      </c>
      <c r="D44" s="2" t="s">
        <v>92</v>
      </c>
      <c r="E44" s="3" t="s">
        <v>99</v>
      </c>
      <c r="F44" s="1" t="s">
        <v>3</v>
      </c>
      <c r="G44" s="1" t="s">
        <v>742</v>
      </c>
      <c r="H44" s="1" t="s">
        <v>735</v>
      </c>
      <c r="I44" s="4"/>
      <c r="J44" s="1">
        <v>21</v>
      </c>
      <c r="K44" s="24">
        <v>46</v>
      </c>
      <c r="L44" s="30" t="str">
        <f t="shared" si="1"/>
        <v>Đạt</v>
      </c>
      <c r="M44" s="19"/>
      <c r="N44" s="33" t="str">
        <f>VLOOKUP(B44,[1]ds.goc!$B$2:$N$416,13,0)</f>
        <v>Thông tin và truyền thông</v>
      </c>
      <c r="O44" s="33" t="str">
        <f>VLOOKUP(B44,[1]ds.goc!$B$2:$N$416,12,0)</f>
        <v>HHK.VHTT</v>
      </c>
    </row>
    <row r="45" spans="1:15" ht="21" customHeight="1" x14ac:dyDescent="0.4">
      <c r="A45" s="1">
        <f>1+MAX(A$8:A44)</f>
        <v>38</v>
      </c>
      <c r="B45" s="1" t="s">
        <v>509</v>
      </c>
      <c r="C45" s="2" t="s">
        <v>77</v>
      </c>
      <c r="D45" s="2" t="s">
        <v>92</v>
      </c>
      <c r="E45" s="3" t="s">
        <v>100</v>
      </c>
      <c r="F45" s="1" t="s">
        <v>3</v>
      </c>
      <c r="G45" s="1" t="s">
        <v>703</v>
      </c>
      <c r="H45" s="1" t="s">
        <v>704</v>
      </c>
      <c r="I45" s="4"/>
      <c r="J45" s="1">
        <v>17</v>
      </c>
      <c r="K45" s="24">
        <v>33</v>
      </c>
      <c r="L45" s="30" t="str">
        <f t="shared" si="1"/>
        <v>Đạt</v>
      </c>
      <c r="M45" s="19"/>
      <c r="N45" s="33" t="str">
        <f>VLOOKUP(B45,[1]ds.goc!$B$2:$N$416,13,0)</f>
        <v>Thanh tra</v>
      </c>
      <c r="O45" s="33" t="str">
        <f>VLOOKUP(B45,[1]ds.goc!$B$2:$N$416,12,0)</f>
        <v>SNN.VP4</v>
      </c>
    </row>
    <row r="46" spans="1:15" ht="21" customHeight="1" x14ac:dyDescent="0.4">
      <c r="A46" s="1">
        <f>1+MAX(A$8:A45)</f>
        <v>39</v>
      </c>
      <c r="B46" s="1" t="s">
        <v>510</v>
      </c>
      <c r="C46" s="2" t="s">
        <v>102</v>
      </c>
      <c r="D46" s="2" t="s">
        <v>103</v>
      </c>
      <c r="E46" s="3" t="s">
        <v>104</v>
      </c>
      <c r="F46" s="1" t="s">
        <v>4</v>
      </c>
      <c r="G46" s="1" t="s">
        <v>699</v>
      </c>
      <c r="H46" s="1" t="s">
        <v>700</v>
      </c>
      <c r="I46" s="4"/>
      <c r="J46" s="1">
        <v>23</v>
      </c>
      <c r="K46" s="24">
        <v>41</v>
      </c>
      <c r="L46" s="30" t="str">
        <f t="shared" si="1"/>
        <v>Đạt</v>
      </c>
      <c r="M46" s="19"/>
      <c r="N46" s="33" t="str">
        <f>VLOOKUP(B46,[1]ds.goc!$B$2:$N$416,13,0)</f>
        <v>Kế hoạch - Đầu tư</v>
      </c>
      <c r="O46" s="33" t="str">
        <f>VLOOKUP(B46,[1]ds.goc!$B$2:$N$416,12,0)</f>
        <v>BQL.KH</v>
      </c>
    </row>
    <row r="47" spans="1:15" ht="21" customHeight="1" x14ac:dyDescent="0.4">
      <c r="A47" s="1">
        <f>1+MAX(A$8:A46)</f>
        <v>40</v>
      </c>
      <c r="B47" s="1" t="s">
        <v>511</v>
      </c>
      <c r="C47" s="2" t="s">
        <v>105</v>
      </c>
      <c r="D47" s="2" t="s">
        <v>106</v>
      </c>
      <c r="E47" s="3" t="s">
        <v>107</v>
      </c>
      <c r="F47" s="1" t="s">
        <v>3</v>
      </c>
      <c r="G47" s="1" t="s">
        <v>703</v>
      </c>
      <c r="H47" s="1" t="s">
        <v>704</v>
      </c>
      <c r="I47" s="4"/>
      <c r="J47" s="1">
        <v>18</v>
      </c>
      <c r="K47" s="24">
        <v>33</v>
      </c>
      <c r="L47" s="30" t="str">
        <f t="shared" si="1"/>
        <v>Đạt</v>
      </c>
      <c r="M47" s="19"/>
      <c r="N47" s="33" t="str">
        <f>VLOOKUP(B47,[1]ds.goc!$B$2:$N$416,13,0)</f>
        <v>Thanh tra</v>
      </c>
      <c r="O47" s="33" t="str">
        <f>VLOOKUP(B47,[1]ds.goc!$B$2:$N$416,12,0)</f>
        <v>SNN.VP4</v>
      </c>
    </row>
    <row r="48" spans="1:15" ht="21" customHeight="1" x14ac:dyDescent="0.4">
      <c r="A48" s="1">
        <f>1+MAX(A$8:A47)</f>
        <v>41</v>
      </c>
      <c r="B48" s="1" t="s">
        <v>512</v>
      </c>
      <c r="C48" s="5" t="s">
        <v>108</v>
      </c>
      <c r="D48" s="5" t="s">
        <v>106</v>
      </c>
      <c r="E48" s="6" t="s">
        <v>109</v>
      </c>
      <c r="F48" s="7" t="s">
        <v>3</v>
      </c>
      <c r="G48" s="7" t="s">
        <v>703</v>
      </c>
      <c r="H48" s="7" t="s">
        <v>704</v>
      </c>
      <c r="I48" s="8"/>
      <c r="J48" s="1">
        <v>16</v>
      </c>
      <c r="K48" s="24">
        <v>35</v>
      </c>
      <c r="L48" s="30" t="str">
        <f t="shared" si="1"/>
        <v>Đạt</v>
      </c>
      <c r="M48" s="19"/>
      <c r="N48" s="33" t="str">
        <f>VLOOKUP(B48,[1]ds.goc!$B$2:$N$416,13,0)</f>
        <v>Thanh tra</v>
      </c>
      <c r="O48" s="33" t="str">
        <f>VLOOKUP(B48,[1]ds.goc!$B$2:$N$416,12,0)</f>
        <v>SNN.VP4</v>
      </c>
    </row>
    <row r="49" spans="1:15" ht="28.5" customHeight="1" x14ac:dyDescent="0.4">
      <c r="A49" s="1">
        <f>1+MAX(A$8:A48)</f>
        <v>42</v>
      </c>
      <c r="B49" s="1" t="s">
        <v>513</v>
      </c>
      <c r="C49" s="2" t="s">
        <v>110</v>
      </c>
      <c r="D49" s="2" t="s">
        <v>106</v>
      </c>
      <c r="E49" s="13" t="s">
        <v>111</v>
      </c>
      <c r="F49" s="1" t="s">
        <v>3</v>
      </c>
      <c r="G49" s="1" t="s">
        <v>743</v>
      </c>
      <c r="H49" s="1" t="s">
        <v>741</v>
      </c>
      <c r="I49" s="1"/>
      <c r="J49" s="1">
        <v>21</v>
      </c>
      <c r="K49" s="24">
        <v>44</v>
      </c>
      <c r="L49" s="30" t="str">
        <f t="shared" si="1"/>
        <v>Đạt</v>
      </c>
      <c r="M49" s="19"/>
      <c r="N49" s="33" t="str">
        <f>VLOOKUP(B49,[1]ds.goc!$B$2:$N$416,13,0)</f>
        <v>Hợp tác quốc tế</v>
      </c>
      <c r="O49" s="33" t="str">
        <f>VLOOKUP(B49,[1]ds.goc!$B$2:$N$416,12,0)</f>
        <v>SNgV.HTQT1</v>
      </c>
    </row>
    <row r="50" spans="1:15" ht="21" customHeight="1" x14ac:dyDescent="0.4">
      <c r="A50" s="1">
        <f>1+MAX(A$8:A49)</f>
        <v>43</v>
      </c>
      <c r="B50" s="1" t="s">
        <v>514</v>
      </c>
      <c r="C50" s="2" t="s">
        <v>112</v>
      </c>
      <c r="D50" s="2" t="s">
        <v>113</v>
      </c>
      <c r="E50" s="3" t="s">
        <v>114</v>
      </c>
      <c r="F50" s="1" t="s">
        <v>4</v>
      </c>
      <c r="G50" s="1" t="s">
        <v>711</v>
      </c>
      <c r="H50" s="1" t="s">
        <v>712</v>
      </c>
      <c r="I50" s="4"/>
      <c r="J50" s="1">
        <v>25</v>
      </c>
      <c r="K50" s="24">
        <v>45</v>
      </c>
      <c r="L50" s="30" t="str">
        <f t="shared" si="1"/>
        <v>Đạt</v>
      </c>
      <c r="M50" s="19"/>
      <c r="N50" s="33" t="str">
        <f>VLOOKUP(B50,[1]ds.goc!$B$2:$N$416,13,0)</f>
        <v>Tư pháp - Pháp chế</v>
      </c>
      <c r="O50" s="33" t="str">
        <f>VLOOKUP(B50,[1]ds.goc!$B$2:$N$416,12,0)</f>
        <v>STP.THPL</v>
      </c>
    </row>
    <row r="51" spans="1:15" ht="21" customHeight="1" x14ac:dyDescent="0.4">
      <c r="A51" s="1">
        <f>1+MAX(A$8:A50)</f>
        <v>44</v>
      </c>
      <c r="B51" s="1" t="s">
        <v>515</v>
      </c>
      <c r="C51" s="2" t="s">
        <v>116</v>
      </c>
      <c r="D51" s="2" t="s">
        <v>115</v>
      </c>
      <c r="E51" s="1" t="s">
        <v>117</v>
      </c>
      <c r="F51" s="1" t="s">
        <v>3</v>
      </c>
      <c r="G51" s="1" t="s">
        <v>744</v>
      </c>
      <c r="H51" s="1" t="s">
        <v>745</v>
      </c>
      <c r="I51" s="1"/>
      <c r="J51" s="1">
        <v>26</v>
      </c>
      <c r="K51" s="24">
        <v>32</v>
      </c>
      <c r="L51" s="30" t="str">
        <f t="shared" si="1"/>
        <v>Đạt</v>
      </c>
      <c r="M51" s="19"/>
      <c r="N51" s="33" t="str">
        <f>VLOOKUP(B51,[1]ds.goc!$B$2:$N$416,13,0)</f>
        <v>Thể dục, thể thao và du lịch</v>
      </c>
      <c r="O51" s="33" t="str">
        <f>VLOOKUP(B51,[1]ds.goc!$B$2:$N$416,12,0)</f>
        <v>HNX.VHTT</v>
      </c>
    </row>
    <row r="52" spans="1:15" ht="21" customHeight="1" x14ac:dyDescent="0.4">
      <c r="A52" s="1">
        <f>1+MAX(A$8:A51)</f>
        <v>45</v>
      </c>
      <c r="B52" s="1" t="s">
        <v>516</v>
      </c>
      <c r="C52" s="2" t="s">
        <v>121</v>
      </c>
      <c r="D52" s="2" t="s">
        <v>118</v>
      </c>
      <c r="E52" s="9" t="s">
        <v>122</v>
      </c>
      <c r="F52" s="1" t="s">
        <v>3</v>
      </c>
      <c r="G52" s="1" t="s">
        <v>728</v>
      </c>
      <c r="H52" s="1" t="s">
        <v>704</v>
      </c>
      <c r="I52" s="1"/>
      <c r="J52" s="1">
        <v>15</v>
      </c>
      <c r="K52" s="24">
        <v>31</v>
      </c>
      <c r="L52" s="30" t="str">
        <f t="shared" si="1"/>
        <v>Đạt</v>
      </c>
      <c r="M52" s="19"/>
      <c r="N52" s="33" t="str">
        <f>VLOOKUP(B52,[1]ds.goc!$B$2:$N$416,13,0)</f>
        <v>Tài chính - Ngân sách</v>
      </c>
      <c r="O52" s="33" t="str">
        <f>VLOOKUP(B52,[1]ds.goc!$B$2:$N$416,12,0)</f>
        <v>SNN.VP6</v>
      </c>
    </row>
    <row r="53" spans="1:15" ht="21" customHeight="1" x14ac:dyDescent="0.4">
      <c r="A53" s="1">
        <f>1+MAX(A$8:A52)</f>
        <v>46</v>
      </c>
      <c r="B53" s="1" t="s">
        <v>517</v>
      </c>
      <c r="C53" s="5" t="s">
        <v>124</v>
      </c>
      <c r="D53" s="5" t="s">
        <v>118</v>
      </c>
      <c r="E53" s="6" t="s">
        <v>125</v>
      </c>
      <c r="F53" s="7" t="s">
        <v>3</v>
      </c>
      <c r="G53" s="7" t="s">
        <v>715</v>
      </c>
      <c r="H53" s="7" t="s">
        <v>716</v>
      </c>
      <c r="I53" s="8"/>
      <c r="J53" s="1">
        <v>16</v>
      </c>
      <c r="K53" s="24">
        <v>42</v>
      </c>
      <c r="L53" s="30" t="str">
        <f t="shared" si="1"/>
        <v>Đạt</v>
      </c>
      <c r="M53" s="19"/>
      <c r="N53" s="33" t="str">
        <f>VLOOKUP(B53,[1]ds.goc!$B$2:$N$416,13,0)</f>
        <v>Thủy lợi</v>
      </c>
      <c r="O53" s="33" t="str">
        <f>VLOOKUP(B53,[1]ds.goc!$B$2:$N$416,12,0)</f>
        <v>SNN.TL3</v>
      </c>
    </row>
    <row r="54" spans="1:15" ht="21" customHeight="1" x14ac:dyDescent="0.4">
      <c r="A54" s="1">
        <f>1+MAX(A$8:A53)</f>
        <v>47</v>
      </c>
      <c r="B54" s="1" t="s">
        <v>518</v>
      </c>
      <c r="C54" s="2" t="s">
        <v>126</v>
      </c>
      <c r="D54" s="2" t="s">
        <v>118</v>
      </c>
      <c r="E54" s="3" t="s">
        <v>127</v>
      </c>
      <c r="F54" s="1" t="s">
        <v>3</v>
      </c>
      <c r="G54" s="1" t="s">
        <v>726</v>
      </c>
      <c r="H54" s="1" t="s">
        <v>727</v>
      </c>
      <c r="I54" s="4"/>
      <c r="J54" s="1">
        <v>15</v>
      </c>
      <c r="K54" s="24">
        <v>44</v>
      </c>
      <c r="L54" s="30" t="str">
        <f t="shared" si="1"/>
        <v>Đạt</v>
      </c>
      <c r="M54" s="19"/>
      <c r="N54" s="33" t="str">
        <f>VLOOKUP(B54,[1]ds.goc!$B$2:$N$416,13,0)</f>
        <v>Văn phòng</v>
      </c>
      <c r="O54" s="33" t="str">
        <f>VLOOKUP(B54,[1]ds.goc!$B$2:$N$416,12,0)</f>
        <v>SNV.TG</v>
      </c>
    </row>
    <row r="55" spans="1:15" ht="21" customHeight="1" x14ac:dyDescent="0.4">
      <c r="A55" s="1">
        <f>1+MAX(A$8:A54)</f>
        <v>48</v>
      </c>
      <c r="B55" s="1" t="s">
        <v>519</v>
      </c>
      <c r="C55" s="2" t="s">
        <v>128</v>
      </c>
      <c r="D55" s="2" t="s">
        <v>118</v>
      </c>
      <c r="E55" s="1" t="s">
        <v>129</v>
      </c>
      <c r="F55" s="1" t="s">
        <v>123</v>
      </c>
      <c r="G55" s="1" t="s">
        <v>748</v>
      </c>
      <c r="H55" s="1" t="s">
        <v>738</v>
      </c>
      <c r="I55" s="1"/>
      <c r="J55" s="1">
        <v>25</v>
      </c>
      <c r="K55" s="24">
        <v>41</v>
      </c>
      <c r="L55" s="30" t="str">
        <f t="shared" si="1"/>
        <v>Đạt</v>
      </c>
      <c r="M55" s="19"/>
      <c r="N55" s="33" t="str">
        <f>VLOOKUP(B55,[1]ds.goc!$B$2:$N$416,13,0)</f>
        <v>Tư pháp - Pháp chế</v>
      </c>
      <c r="O55" s="33" t="str">
        <f>VLOOKUP(B55,[1]ds.goc!$B$2:$N$416,12,0)</f>
        <v>HVQ.TP</v>
      </c>
    </row>
    <row r="56" spans="1:15" ht="21" customHeight="1" x14ac:dyDescent="0.4">
      <c r="A56" s="1">
        <f>1+MAX(A$8:A55)</f>
        <v>49</v>
      </c>
      <c r="B56" s="1" t="s">
        <v>520</v>
      </c>
      <c r="C56" s="2" t="s">
        <v>130</v>
      </c>
      <c r="D56" s="2" t="s">
        <v>131</v>
      </c>
      <c r="E56" s="3" t="s">
        <v>132</v>
      </c>
      <c r="F56" s="1" t="s">
        <v>3</v>
      </c>
      <c r="G56" s="1" t="s">
        <v>720</v>
      </c>
      <c r="H56" s="1" t="s">
        <v>710</v>
      </c>
      <c r="I56" s="4"/>
      <c r="J56" s="4" t="s">
        <v>778</v>
      </c>
      <c r="K56" s="24">
        <v>35</v>
      </c>
      <c r="L56" s="30" t="str">
        <f t="shared" si="1"/>
        <v>Đạt</v>
      </c>
      <c r="M56" s="19"/>
      <c r="N56" s="33" t="str">
        <f>VLOOKUP(B56,[1]ds.goc!$B$2:$N$416,13,0)</f>
        <v>Kế hoạch - Đầu tư</v>
      </c>
      <c r="O56" s="33" t="str">
        <f>VLOOKUP(B56,[1]ds.goc!$B$2:$N$416,12,0)</f>
        <v>TXHL.TCKH</v>
      </c>
    </row>
    <row r="57" spans="1:15" ht="21" customHeight="1" x14ac:dyDescent="0.4">
      <c r="A57" s="1">
        <f>1+MAX(A$8:A56)</f>
        <v>50</v>
      </c>
      <c r="B57" s="1" t="s">
        <v>521</v>
      </c>
      <c r="C57" s="2" t="s">
        <v>42</v>
      </c>
      <c r="D57" s="2" t="s">
        <v>131</v>
      </c>
      <c r="E57" s="3" t="s">
        <v>133</v>
      </c>
      <c r="F57" s="1" t="s">
        <v>3</v>
      </c>
      <c r="G57" s="1" t="s">
        <v>750</v>
      </c>
      <c r="H57" s="1" t="s">
        <v>698</v>
      </c>
      <c r="I57" s="4"/>
      <c r="J57" s="1">
        <v>25</v>
      </c>
      <c r="K57" s="24">
        <v>52</v>
      </c>
      <c r="L57" s="30" t="str">
        <f t="shared" si="1"/>
        <v>Đạt</v>
      </c>
      <c r="M57" s="19"/>
      <c r="N57" s="33" t="str">
        <f>VLOOKUP(B57,[1]ds.goc!$B$2:$N$416,13,0)</f>
        <v>Lâm nghiệp</v>
      </c>
      <c r="O57" s="33" t="str">
        <f>VLOOKUP(B57,[1]ds.goc!$B$2:$N$416,12,0)</f>
        <v>SNN.KL3</v>
      </c>
    </row>
    <row r="58" spans="1:15" ht="21" customHeight="1" x14ac:dyDescent="0.4">
      <c r="A58" s="1">
        <f>1+MAX(A$8:A57)</f>
        <v>51</v>
      </c>
      <c r="B58" s="1" t="s">
        <v>522</v>
      </c>
      <c r="C58" s="2" t="s">
        <v>135</v>
      </c>
      <c r="D58" s="2" t="s">
        <v>131</v>
      </c>
      <c r="E58" s="9" t="s">
        <v>136</v>
      </c>
      <c r="F58" s="1" t="s">
        <v>3</v>
      </c>
      <c r="G58" s="1" t="s">
        <v>720</v>
      </c>
      <c r="H58" s="1" t="s">
        <v>710</v>
      </c>
      <c r="I58" s="1"/>
      <c r="J58" s="1">
        <v>17</v>
      </c>
      <c r="K58" s="24">
        <v>41</v>
      </c>
      <c r="L58" s="30" t="str">
        <f t="shared" si="1"/>
        <v>Đạt</v>
      </c>
      <c r="M58" s="19"/>
      <c r="N58" s="33" t="str">
        <f>VLOOKUP(B58,[1]ds.goc!$B$2:$N$416,13,0)</f>
        <v>Kế hoạch - Đầu tư</v>
      </c>
      <c r="O58" s="33" t="str">
        <f>VLOOKUP(B58,[1]ds.goc!$B$2:$N$416,12,0)</f>
        <v>TXHL.TCKH</v>
      </c>
    </row>
    <row r="59" spans="1:15" ht="21" customHeight="1" x14ac:dyDescent="0.4">
      <c r="A59" s="1">
        <f>1+MAX(A$8:A58)</f>
        <v>52</v>
      </c>
      <c r="B59" s="1" t="s">
        <v>523</v>
      </c>
      <c r="C59" s="2" t="s">
        <v>137</v>
      </c>
      <c r="D59" s="2" t="s">
        <v>131</v>
      </c>
      <c r="E59" s="3" t="s">
        <v>138</v>
      </c>
      <c r="F59" s="1" t="s">
        <v>3</v>
      </c>
      <c r="G59" s="1" t="s">
        <v>714</v>
      </c>
      <c r="H59" s="1" t="s">
        <v>700</v>
      </c>
      <c r="I59" s="4"/>
      <c r="J59" s="1">
        <v>19</v>
      </c>
      <c r="K59" s="24">
        <v>35</v>
      </c>
      <c r="L59" s="30" t="str">
        <f t="shared" si="1"/>
        <v>Đạt</v>
      </c>
      <c r="M59" s="19"/>
      <c r="N59" s="33" t="str">
        <f>VLOOKUP(B59,[1]ds.goc!$B$2:$N$416,13,0)</f>
        <v>Kế hoạch - Đầu tư</v>
      </c>
      <c r="O59" s="33" t="str">
        <f>VLOOKUP(B59,[1]ds.goc!$B$2:$N$416,12,0)</f>
        <v>BQL. ĐT</v>
      </c>
    </row>
    <row r="60" spans="1:15" ht="21" customHeight="1" x14ac:dyDescent="0.4">
      <c r="A60" s="1">
        <f>1+MAX(A$8:A59)</f>
        <v>53</v>
      </c>
      <c r="B60" s="1" t="s">
        <v>524</v>
      </c>
      <c r="C60" s="2" t="s">
        <v>139</v>
      </c>
      <c r="D60" s="2" t="s">
        <v>131</v>
      </c>
      <c r="E60" s="3" t="s">
        <v>140</v>
      </c>
      <c r="F60" s="1" t="s">
        <v>3</v>
      </c>
      <c r="G60" s="1" t="s">
        <v>731</v>
      </c>
      <c r="H60" s="1" t="s">
        <v>732</v>
      </c>
      <c r="I60" s="4"/>
      <c r="J60" s="1">
        <v>19</v>
      </c>
      <c r="K60" s="24">
        <v>32</v>
      </c>
      <c r="L60" s="30" t="str">
        <f t="shared" si="1"/>
        <v>Đạt</v>
      </c>
      <c r="M60" s="19"/>
      <c r="N60" s="33" t="str">
        <f>VLOOKUP(B60,[1]ds.goc!$B$2:$N$416,13,0)</f>
        <v>Phát triển nông thôn</v>
      </c>
      <c r="O60" s="33" t="str">
        <f>VLOOKUP(B60,[1]ds.goc!$B$2:$N$416,12,0)</f>
        <v>SNN.PTNT1</v>
      </c>
    </row>
    <row r="61" spans="1:15" ht="21" customHeight="1" x14ac:dyDescent="0.4">
      <c r="A61" s="1">
        <f>1+MAX(A$8:A60)</f>
        <v>54</v>
      </c>
      <c r="B61" s="1" t="s">
        <v>525</v>
      </c>
      <c r="C61" s="5" t="s">
        <v>141</v>
      </c>
      <c r="D61" s="5" t="s">
        <v>131</v>
      </c>
      <c r="E61" s="6" t="s">
        <v>142</v>
      </c>
      <c r="F61" s="7" t="s">
        <v>3</v>
      </c>
      <c r="G61" s="7" t="s">
        <v>715</v>
      </c>
      <c r="H61" s="7" t="s">
        <v>716</v>
      </c>
      <c r="I61" s="8"/>
      <c r="J61" s="1">
        <v>26</v>
      </c>
      <c r="K61" s="24">
        <v>44</v>
      </c>
      <c r="L61" s="30" t="str">
        <f t="shared" si="1"/>
        <v>Đạt</v>
      </c>
      <c r="M61" s="19"/>
      <c r="N61" s="33" t="str">
        <f>VLOOKUP(B61,[1]ds.goc!$B$2:$N$416,13,0)</f>
        <v>Thủy lợi</v>
      </c>
      <c r="O61" s="33" t="str">
        <f>VLOOKUP(B61,[1]ds.goc!$B$2:$N$416,12,0)</f>
        <v>SNN.TL3</v>
      </c>
    </row>
    <row r="62" spans="1:15" ht="33.75" customHeight="1" x14ac:dyDescent="0.4">
      <c r="A62" s="1">
        <f>1+MAX(A$8:A61)</f>
        <v>55</v>
      </c>
      <c r="B62" s="1" t="s">
        <v>526</v>
      </c>
      <c r="C62" s="2" t="s">
        <v>143</v>
      </c>
      <c r="D62" s="2" t="s">
        <v>144</v>
      </c>
      <c r="E62" s="9" t="s">
        <v>145</v>
      </c>
      <c r="F62" s="1" t="s">
        <v>4</v>
      </c>
      <c r="G62" s="1" t="s">
        <v>753</v>
      </c>
      <c r="H62" s="1" t="s">
        <v>745</v>
      </c>
      <c r="I62" s="1"/>
      <c r="J62" s="1" t="s">
        <v>754</v>
      </c>
      <c r="K62" s="24">
        <v>40</v>
      </c>
      <c r="L62" s="30" t="str">
        <f t="shared" si="1"/>
        <v>Đạt</v>
      </c>
      <c r="M62" s="19"/>
      <c r="N62" s="33" t="str">
        <f>VLOOKUP(B62,[1]ds.goc!$B$2:$N$416,13,0)</f>
        <v>Y tế</v>
      </c>
      <c r="O62" s="33" t="str">
        <f>VLOOKUP(B62,[1]ds.goc!$B$2:$N$416,12,0)</f>
        <v>HNX.YT</v>
      </c>
    </row>
    <row r="63" spans="1:15" ht="21" customHeight="1" x14ac:dyDescent="0.4">
      <c r="A63" s="1">
        <f>1+MAX(A$8:A62)</f>
        <v>56</v>
      </c>
      <c r="B63" s="1" t="s">
        <v>527</v>
      </c>
      <c r="C63" s="2" t="s">
        <v>18</v>
      </c>
      <c r="D63" s="2" t="s">
        <v>144</v>
      </c>
      <c r="E63" s="9" t="s">
        <v>146</v>
      </c>
      <c r="F63" s="1" t="s">
        <v>3</v>
      </c>
      <c r="G63" s="1" t="s">
        <v>755</v>
      </c>
      <c r="H63" s="1" t="s">
        <v>712</v>
      </c>
      <c r="I63" s="1"/>
      <c r="J63" s="1" t="s">
        <v>97</v>
      </c>
      <c r="K63" s="24">
        <v>47</v>
      </c>
      <c r="L63" s="30" t="str">
        <f t="shared" si="1"/>
        <v>Đạt</v>
      </c>
      <c r="M63" s="18"/>
      <c r="N63" s="33" t="str">
        <f>VLOOKUP(B63,[1]ds.goc!$B$2:$N$416,13,0)</f>
        <v>Văn thư - Lưu trữ</v>
      </c>
      <c r="O63" s="33" t="str">
        <f>VLOOKUP(B63,[1]ds.goc!$B$2:$N$416,12,0)</f>
        <v>STP.VP</v>
      </c>
    </row>
    <row r="64" spans="1:15" ht="21" customHeight="1" x14ac:dyDescent="0.4">
      <c r="A64" s="1">
        <f>1+MAX(A$8:A63)</f>
        <v>57</v>
      </c>
      <c r="B64" s="1" t="s">
        <v>528</v>
      </c>
      <c r="C64" s="2" t="s">
        <v>147</v>
      </c>
      <c r="D64" s="2" t="s">
        <v>148</v>
      </c>
      <c r="E64" s="3" t="s">
        <v>149</v>
      </c>
      <c r="F64" s="1" t="s">
        <v>123</v>
      </c>
      <c r="G64" s="1" t="s">
        <v>747</v>
      </c>
      <c r="H64" s="1" t="s">
        <v>738</v>
      </c>
      <c r="I64" s="4"/>
      <c r="J64" s="1">
        <v>19</v>
      </c>
      <c r="K64" s="24">
        <v>31</v>
      </c>
      <c r="L64" s="30" t="str">
        <f t="shared" si="1"/>
        <v>Đạt</v>
      </c>
      <c r="M64" s="19"/>
      <c r="N64" s="33" t="str">
        <f>VLOOKUP(B64,[1]ds.goc!$B$2:$N$416,13,0)</f>
        <v>Thanh tra</v>
      </c>
      <c r="O64" s="33" t="str">
        <f>VLOOKUP(B64,[1]ds.goc!$B$2:$N$416,12,0)</f>
        <v>HVQ.TTr2</v>
      </c>
    </row>
    <row r="65" spans="1:15" ht="21" customHeight="1" x14ac:dyDescent="0.4">
      <c r="A65" s="1">
        <f>1+MAX(A$8:A64)</f>
        <v>58</v>
      </c>
      <c r="B65" s="1" t="s">
        <v>529</v>
      </c>
      <c r="C65" s="5" t="s">
        <v>152</v>
      </c>
      <c r="D65" s="5" t="s">
        <v>148</v>
      </c>
      <c r="E65" s="6" t="s">
        <v>153</v>
      </c>
      <c r="F65" s="7" t="s">
        <v>3</v>
      </c>
      <c r="G65" s="7" t="s">
        <v>726</v>
      </c>
      <c r="H65" s="7" t="s">
        <v>706</v>
      </c>
      <c r="I65" s="8"/>
      <c r="J65" s="1">
        <v>18</v>
      </c>
      <c r="K65" s="24">
        <v>30</v>
      </c>
      <c r="L65" s="30" t="str">
        <f t="shared" si="1"/>
        <v>Đạt</v>
      </c>
      <c r="M65" s="19"/>
      <c r="N65" s="33" t="str">
        <f>VLOOKUP(B65,[1]ds.goc!$B$2:$N$416,13,0)</f>
        <v>Văn phòng</v>
      </c>
      <c r="O65" s="33" t="str">
        <f>VLOOKUP(B65,[1]ds.goc!$B$2:$N$416,12,0)</f>
        <v>SCT.VP</v>
      </c>
    </row>
    <row r="66" spans="1:15" ht="31.5" customHeight="1" x14ac:dyDescent="0.4">
      <c r="A66" s="1">
        <f>1+MAX(A$8:A65)</f>
        <v>59</v>
      </c>
      <c r="B66" s="1" t="s">
        <v>530</v>
      </c>
      <c r="C66" s="2" t="s">
        <v>154</v>
      </c>
      <c r="D66" s="2" t="s">
        <v>148</v>
      </c>
      <c r="E66" s="3" t="s">
        <v>155</v>
      </c>
      <c r="F66" s="1" t="s">
        <v>3</v>
      </c>
      <c r="G66" s="1" t="s">
        <v>724</v>
      </c>
      <c r="H66" s="1" t="s">
        <v>716</v>
      </c>
      <c r="I66" s="4" t="s">
        <v>12</v>
      </c>
      <c r="J66" s="1">
        <v>19</v>
      </c>
      <c r="K66" s="24">
        <v>36</v>
      </c>
      <c r="L66" s="30" t="str">
        <f t="shared" si="1"/>
        <v>Đạt</v>
      </c>
      <c r="M66" s="19"/>
      <c r="N66" s="33" t="str">
        <f>VLOOKUP(B66,[1]ds.goc!$B$2:$N$416,13,0)</f>
        <v>Thủy lợi</v>
      </c>
      <c r="O66" s="33" t="str">
        <f>VLOOKUP(B66,[1]ds.goc!$B$2:$N$416,12,0)</f>
        <v>SNN.TL1</v>
      </c>
    </row>
    <row r="67" spans="1:15" ht="21" customHeight="1" x14ac:dyDescent="0.4">
      <c r="A67" s="1">
        <f>1+MAX(A$8:A66)</f>
        <v>60</v>
      </c>
      <c r="B67" s="1" t="s">
        <v>531</v>
      </c>
      <c r="C67" s="2" t="s">
        <v>156</v>
      </c>
      <c r="D67" s="2" t="s">
        <v>148</v>
      </c>
      <c r="E67" s="3" t="s">
        <v>157</v>
      </c>
      <c r="F67" s="1" t="s">
        <v>3</v>
      </c>
      <c r="G67" s="1" t="s">
        <v>701</v>
      </c>
      <c r="H67" s="1" t="s">
        <v>702</v>
      </c>
      <c r="I67" s="4"/>
      <c r="J67" s="1">
        <v>16</v>
      </c>
      <c r="K67" s="24">
        <v>50</v>
      </c>
      <c r="L67" s="30" t="str">
        <f t="shared" si="1"/>
        <v>Đạt</v>
      </c>
      <c r="M67" s="19"/>
      <c r="N67" s="33" t="str">
        <f>VLOOKUP(B67,[1]ds.goc!$B$2:$N$416,13,0)</f>
        <v>Văn phòng</v>
      </c>
      <c r="O67" s="33" t="str">
        <f>VLOOKUP(B67,[1]ds.goc!$B$2:$N$416,12,0)</f>
        <v>SNN.BVTV</v>
      </c>
    </row>
    <row r="68" spans="1:15" ht="39.75" customHeight="1" x14ac:dyDescent="0.4">
      <c r="A68" s="1">
        <f>1+MAX(A$8:A67)</f>
        <v>61</v>
      </c>
      <c r="B68" s="1" t="s">
        <v>532</v>
      </c>
      <c r="C68" s="10" t="s">
        <v>158</v>
      </c>
      <c r="D68" s="10" t="s">
        <v>159</v>
      </c>
      <c r="E68" s="11" t="s">
        <v>160</v>
      </c>
      <c r="F68" s="12" t="s">
        <v>3</v>
      </c>
      <c r="G68" s="12" t="s">
        <v>733</v>
      </c>
      <c r="H68" s="12" t="s">
        <v>732</v>
      </c>
      <c r="I68" s="12"/>
      <c r="J68" s="1">
        <v>19</v>
      </c>
      <c r="K68" s="24">
        <v>31</v>
      </c>
      <c r="L68" s="30" t="str">
        <f t="shared" si="1"/>
        <v>Đạt</v>
      </c>
      <c r="M68" s="19"/>
      <c r="N68" s="33" t="str">
        <f>VLOOKUP(B68,[1]ds.goc!$B$2:$N$416,13,0)</f>
        <v>Phát triển nông thôn</v>
      </c>
      <c r="O68" s="33" t="str">
        <f>VLOOKUP(B68,[1]ds.goc!$B$2:$N$416,12,0)</f>
        <v>SNN.PTNT2</v>
      </c>
    </row>
    <row r="69" spans="1:15" ht="33.75" customHeight="1" x14ac:dyDescent="0.4">
      <c r="A69" s="1">
        <f>1+MAX(A$8:A68)</f>
        <v>62</v>
      </c>
      <c r="B69" s="1" t="s">
        <v>533</v>
      </c>
      <c r="C69" s="2" t="s">
        <v>161</v>
      </c>
      <c r="D69" s="2" t="s">
        <v>159</v>
      </c>
      <c r="E69" s="3" t="s">
        <v>162</v>
      </c>
      <c r="F69" s="1" t="s">
        <v>3</v>
      </c>
      <c r="G69" s="1" t="s">
        <v>724</v>
      </c>
      <c r="H69" s="1" t="s">
        <v>716</v>
      </c>
      <c r="I69" s="4"/>
      <c r="J69" s="1">
        <v>15</v>
      </c>
      <c r="K69" s="24">
        <v>36</v>
      </c>
      <c r="L69" s="30" t="str">
        <f t="shared" si="1"/>
        <v>Đạt</v>
      </c>
      <c r="M69" s="19"/>
      <c r="N69" s="33" t="str">
        <f>VLOOKUP(B69,[1]ds.goc!$B$2:$N$416,13,0)</f>
        <v>Thủy lợi</v>
      </c>
      <c r="O69" s="33" t="str">
        <f>VLOOKUP(B69,[1]ds.goc!$B$2:$N$416,12,0)</f>
        <v>SNN.TL1</v>
      </c>
    </row>
    <row r="70" spans="1:15" ht="21" customHeight="1" x14ac:dyDescent="0.4">
      <c r="A70" s="1">
        <f>1+MAX(A$8:A69)</f>
        <v>63</v>
      </c>
      <c r="B70" s="1" t="s">
        <v>534</v>
      </c>
      <c r="C70" s="2" t="s">
        <v>163</v>
      </c>
      <c r="D70" s="2" t="s">
        <v>159</v>
      </c>
      <c r="E70" s="4" t="s">
        <v>164</v>
      </c>
      <c r="F70" s="1" t="s">
        <v>3</v>
      </c>
      <c r="G70" s="1" t="s">
        <v>707</v>
      </c>
      <c r="H70" s="1" t="s">
        <v>700</v>
      </c>
      <c r="I70" s="1"/>
      <c r="J70" s="1">
        <v>16</v>
      </c>
      <c r="K70" s="24">
        <v>34</v>
      </c>
      <c r="L70" s="30" t="str">
        <f t="shared" si="1"/>
        <v>Đạt</v>
      </c>
      <c r="M70" s="19"/>
      <c r="N70" s="33" t="str">
        <f>VLOOKUP(B70,[1]ds.goc!$B$2:$N$416,13,0)</f>
        <v>Tài nguyên - Môi trường</v>
      </c>
      <c r="O70" s="33" t="str">
        <f>VLOOKUP(B70,[1]ds.goc!$B$2:$N$416,12,0)</f>
        <v>BQL.TNMT</v>
      </c>
    </row>
    <row r="71" spans="1:15" ht="21" customHeight="1" x14ac:dyDescent="0.4">
      <c r="A71" s="1">
        <f>1+MAX(A$8:A70)</f>
        <v>64</v>
      </c>
      <c r="B71" s="1" t="s">
        <v>535</v>
      </c>
      <c r="C71" s="2" t="s">
        <v>165</v>
      </c>
      <c r="D71" s="2" t="s">
        <v>159</v>
      </c>
      <c r="E71" s="3" t="s">
        <v>166</v>
      </c>
      <c r="F71" s="1" t="s">
        <v>3</v>
      </c>
      <c r="G71" s="1" t="s">
        <v>746</v>
      </c>
      <c r="H71" s="1" t="s">
        <v>694</v>
      </c>
      <c r="I71" s="4"/>
      <c r="J71" s="1">
        <v>17</v>
      </c>
      <c r="K71" s="24">
        <v>47</v>
      </c>
      <c r="L71" s="30" t="str">
        <f t="shared" si="1"/>
        <v>Đạt</v>
      </c>
      <c r="M71" s="19"/>
      <c r="N71" s="33" t="str">
        <f>VLOOKUP(B71,[1]ds.goc!$B$2:$N$416,13,0)</f>
        <v>Tổ chức nhà nước</v>
      </c>
      <c r="O71" s="33" t="str">
        <f>VLOOKUP(B71,[1]ds.goc!$B$2:$N$416,12,0)</f>
        <v>HKA.NV</v>
      </c>
    </row>
    <row r="72" spans="1:15" ht="21" customHeight="1" x14ac:dyDescent="0.4">
      <c r="A72" s="1">
        <f>1+MAX(A$8:A71)</f>
        <v>65</v>
      </c>
      <c r="B72" s="1" t="s">
        <v>536</v>
      </c>
      <c r="C72" s="2" t="s">
        <v>167</v>
      </c>
      <c r="D72" s="2" t="s">
        <v>168</v>
      </c>
      <c r="E72" s="3" t="s">
        <v>169</v>
      </c>
      <c r="F72" s="1" t="s">
        <v>3</v>
      </c>
      <c r="G72" s="1" t="s">
        <v>695</v>
      </c>
      <c r="H72" s="1" t="s">
        <v>696</v>
      </c>
      <c r="I72" s="4"/>
      <c r="J72" s="1">
        <v>23</v>
      </c>
      <c r="K72" s="24">
        <v>54</v>
      </c>
      <c r="L72" s="30" t="str">
        <f t="shared" si="1"/>
        <v>Đạt</v>
      </c>
      <c r="M72" s="19"/>
      <c r="N72" s="33" t="str">
        <f>VLOOKUP(B72,[1]ds.goc!$B$2:$N$416,13,0)</f>
        <v>Xây dựng - đô thị</v>
      </c>
      <c r="O72" s="33" t="str">
        <f>VLOOKUP(B72,[1]ds.goc!$B$2:$N$416,12,0)</f>
        <v>SXD.QLN2</v>
      </c>
    </row>
    <row r="73" spans="1:15" ht="21" customHeight="1" x14ac:dyDescent="0.4">
      <c r="A73" s="1">
        <f>1+MAX(A$8:A72)</f>
        <v>66</v>
      </c>
      <c r="B73" s="1" t="s">
        <v>537</v>
      </c>
      <c r="C73" s="2" t="s">
        <v>18</v>
      </c>
      <c r="D73" s="2" t="s">
        <v>168</v>
      </c>
      <c r="E73" s="3" t="s">
        <v>170</v>
      </c>
      <c r="F73" s="1" t="s">
        <v>3</v>
      </c>
      <c r="G73" s="1" t="s">
        <v>723</v>
      </c>
      <c r="H73" s="1" t="s">
        <v>704</v>
      </c>
      <c r="I73" s="4" t="s">
        <v>12</v>
      </c>
      <c r="J73" s="1">
        <v>26</v>
      </c>
      <c r="K73" s="24">
        <v>48</v>
      </c>
      <c r="L73" s="30" t="str">
        <f t="shared" si="1"/>
        <v>Đạt</v>
      </c>
      <c r="M73" s="19"/>
      <c r="N73" s="33" t="str">
        <f>VLOOKUP(B73,[1]ds.goc!$B$2:$N$416,13,0)</f>
        <v>Kế hoạch - Đầu tư</v>
      </c>
      <c r="O73" s="33" t="str">
        <f>VLOOKUP(B73,[1]ds.goc!$B$2:$N$416,12,0)</f>
        <v>SNN.VP5</v>
      </c>
    </row>
    <row r="74" spans="1:15" ht="21" customHeight="1" x14ac:dyDescent="0.4">
      <c r="A74" s="1">
        <f>1+MAX(A$8:A73)</f>
        <v>67</v>
      </c>
      <c r="B74" s="1" t="s">
        <v>538</v>
      </c>
      <c r="C74" s="2" t="s">
        <v>134</v>
      </c>
      <c r="D74" s="2" t="s">
        <v>168</v>
      </c>
      <c r="E74" s="3" t="s">
        <v>171</v>
      </c>
      <c r="F74" s="1" t="s">
        <v>3</v>
      </c>
      <c r="G74" s="1" t="s">
        <v>705</v>
      </c>
      <c r="H74" s="1" t="s">
        <v>698</v>
      </c>
      <c r="I74" s="4"/>
      <c r="J74" s="1">
        <v>17</v>
      </c>
      <c r="K74" s="24">
        <v>39</v>
      </c>
      <c r="L74" s="30" t="str">
        <f t="shared" ref="L74:L103" si="2">IF(AND(J74&gt;=15,K74&gt;=30),"Đạt","Không đạt")</f>
        <v>Đạt</v>
      </c>
      <c r="M74" s="19"/>
      <c r="N74" s="33" t="str">
        <f>VLOOKUP(B74,[1]ds.goc!$B$2:$N$416,13,0)</f>
        <v>Tài chính - Ngân sách</v>
      </c>
      <c r="O74" s="33" t="str">
        <f>VLOOKUP(B74,[1]ds.goc!$B$2:$N$416,12,0)</f>
        <v>SNN.KL5</v>
      </c>
    </row>
    <row r="75" spans="1:15" ht="31.5" customHeight="1" x14ac:dyDescent="0.4">
      <c r="A75" s="1">
        <f>1+MAX(A$8:A74)</f>
        <v>68</v>
      </c>
      <c r="B75" s="1" t="s">
        <v>539</v>
      </c>
      <c r="C75" s="5" t="s">
        <v>172</v>
      </c>
      <c r="D75" s="5" t="s">
        <v>173</v>
      </c>
      <c r="E75" s="6" t="s">
        <v>174</v>
      </c>
      <c r="F75" s="7" t="s">
        <v>3</v>
      </c>
      <c r="G75" s="7" t="s">
        <v>726</v>
      </c>
      <c r="H75" s="7" t="s">
        <v>708</v>
      </c>
      <c r="I75" s="8"/>
      <c r="J75" s="1">
        <v>17</v>
      </c>
      <c r="K75" s="24">
        <v>40</v>
      </c>
      <c r="L75" s="30" t="str">
        <f t="shared" si="2"/>
        <v>Đạt</v>
      </c>
      <c r="M75" s="19"/>
      <c r="N75" s="33" t="str">
        <f>VLOOKUP(B75,[1]ds.goc!$B$2:$N$416,13,0)</f>
        <v>Văn phòng</v>
      </c>
      <c r="O75" s="33" t="str">
        <f>VLOOKUP(B75,[1]ds.goc!$B$2:$N$416,12,0)</f>
        <v>SNN.QLCL1</v>
      </c>
    </row>
    <row r="76" spans="1:15" ht="21" customHeight="1" x14ac:dyDescent="0.4">
      <c r="A76" s="1">
        <f>1+MAX(A$8:A75)</f>
        <v>69</v>
      </c>
      <c r="B76" s="1" t="s">
        <v>540</v>
      </c>
      <c r="C76" s="2" t="s">
        <v>88</v>
      </c>
      <c r="D76" s="2" t="s">
        <v>175</v>
      </c>
      <c r="E76" s="13" t="s">
        <v>176</v>
      </c>
      <c r="F76" s="1" t="s">
        <v>4</v>
      </c>
      <c r="G76" s="1" t="s">
        <v>697</v>
      </c>
      <c r="H76" s="1" t="s">
        <v>698</v>
      </c>
      <c r="I76" s="1"/>
      <c r="J76" s="1">
        <v>28</v>
      </c>
      <c r="K76" s="24">
        <v>44</v>
      </c>
      <c r="L76" s="30" t="str">
        <f t="shared" si="2"/>
        <v>Đạt</v>
      </c>
      <c r="M76" s="19"/>
      <c r="N76" s="33" t="str">
        <f>VLOOKUP(B76,[1]ds.goc!$B$2:$N$416,13,0)</f>
        <v>Lâm nghiệp</v>
      </c>
      <c r="O76" s="33" t="str">
        <f>VLOOKUP(B76,[1]ds.goc!$B$2:$N$416,12,0)</f>
        <v>SNN.KL4</v>
      </c>
    </row>
    <row r="77" spans="1:15" ht="29.25" customHeight="1" x14ac:dyDescent="0.4">
      <c r="A77" s="1">
        <f>1+MAX(A$8:A76)</f>
        <v>70</v>
      </c>
      <c r="B77" s="1" t="s">
        <v>541</v>
      </c>
      <c r="C77" s="2" t="s">
        <v>178</v>
      </c>
      <c r="D77" s="2" t="s">
        <v>177</v>
      </c>
      <c r="E77" s="3" t="s">
        <v>179</v>
      </c>
      <c r="F77" s="1" t="s">
        <v>3</v>
      </c>
      <c r="G77" s="1" t="s">
        <v>743</v>
      </c>
      <c r="H77" s="1" t="s">
        <v>741</v>
      </c>
      <c r="I77" s="4" t="s">
        <v>12</v>
      </c>
      <c r="J77" s="1" t="s">
        <v>760</v>
      </c>
      <c r="K77" s="24">
        <v>49</v>
      </c>
      <c r="L77" s="30" t="str">
        <f t="shared" si="2"/>
        <v>Đạt</v>
      </c>
      <c r="M77" s="19"/>
      <c r="N77" s="33" t="str">
        <f>VLOOKUP(B77,[1]ds.goc!$B$2:$N$416,13,0)</f>
        <v>Hợp tác quốc tế</v>
      </c>
      <c r="O77" s="33" t="str">
        <f>VLOOKUP(B77,[1]ds.goc!$B$2:$N$416,12,0)</f>
        <v>SNgV.HTQT1</v>
      </c>
    </row>
    <row r="78" spans="1:15" ht="28.5" customHeight="1" x14ac:dyDescent="0.4">
      <c r="A78" s="1">
        <f>1+MAX(A$8:A77)</f>
        <v>71</v>
      </c>
      <c r="B78" s="1" t="s">
        <v>542</v>
      </c>
      <c r="C78" s="2" t="s">
        <v>180</v>
      </c>
      <c r="D78" s="2" t="s">
        <v>181</v>
      </c>
      <c r="E78" s="3" t="s">
        <v>182</v>
      </c>
      <c r="F78" s="1" t="s">
        <v>3</v>
      </c>
      <c r="G78" s="1" t="s">
        <v>693</v>
      </c>
      <c r="H78" s="1" t="s">
        <v>694</v>
      </c>
      <c r="I78" s="4"/>
      <c r="J78" s="1">
        <v>18</v>
      </c>
      <c r="K78" s="24">
        <v>40</v>
      </c>
      <c r="L78" s="30" t="str">
        <f t="shared" si="2"/>
        <v>Đạt</v>
      </c>
      <c r="M78" s="19"/>
      <c r="N78" s="33" t="str">
        <f>VLOOKUP(B78,[1]ds.goc!$B$2:$N$416,13,0)</f>
        <v>Tài chính - Ngân sách</v>
      </c>
      <c r="O78" s="33" t="str">
        <f>VLOOKUP(B78,[1]ds.goc!$B$2:$N$416,12,0)</f>
        <v>HKA.GDĐT</v>
      </c>
    </row>
    <row r="79" spans="1:15" ht="29.25" customHeight="1" x14ac:dyDescent="0.4">
      <c r="A79" s="1">
        <f>1+MAX(A$8:A78)</f>
        <v>72</v>
      </c>
      <c r="B79" s="1" t="s">
        <v>543</v>
      </c>
      <c r="C79" s="2" t="s">
        <v>183</v>
      </c>
      <c r="D79" s="2" t="s">
        <v>181</v>
      </c>
      <c r="E79" s="3" t="s">
        <v>184</v>
      </c>
      <c r="F79" s="1" t="s">
        <v>3</v>
      </c>
      <c r="G79" s="1" t="s">
        <v>693</v>
      </c>
      <c r="H79" s="1" t="s">
        <v>694</v>
      </c>
      <c r="I79" s="4"/>
      <c r="J79" s="1">
        <v>16</v>
      </c>
      <c r="K79" s="24">
        <v>36</v>
      </c>
      <c r="L79" s="30" t="str">
        <f t="shared" si="2"/>
        <v>Đạt</v>
      </c>
      <c r="M79" s="19"/>
      <c r="N79" s="33" t="str">
        <f>VLOOKUP(B79,[1]ds.goc!$B$2:$N$416,13,0)</f>
        <v>Tài chính - Ngân sách</v>
      </c>
      <c r="O79" s="33" t="str">
        <f>VLOOKUP(B79,[1]ds.goc!$B$2:$N$416,12,0)</f>
        <v>HKA.GDĐT</v>
      </c>
    </row>
    <row r="80" spans="1:15" ht="21" customHeight="1" x14ac:dyDescent="0.4">
      <c r="A80" s="1">
        <f>1+MAX(A$8:A79)</f>
        <v>73</v>
      </c>
      <c r="B80" s="1" t="s">
        <v>544</v>
      </c>
      <c r="C80" s="2" t="s">
        <v>186</v>
      </c>
      <c r="D80" s="2" t="s">
        <v>185</v>
      </c>
      <c r="E80" s="9" t="s">
        <v>187</v>
      </c>
      <c r="F80" s="1" t="s">
        <v>3</v>
      </c>
      <c r="G80" s="1" t="s">
        <v>755</v>
      </c>
      <c r="H80" s="1" t="s">
        <v>698</v>
      </c>
      <c r="I80" s="1"/>
      <c r="J80" s="1" t="s">
        <v>97</v>
      </c>
      <c r="K80" s="24">
        <v>34</v>
      </c>
      <c r="L80" s="30" t="str">
        <f t="shared" si="2"/>
        <v>Đạt</v>
      </c>
      <c r="M80" s="18"/>
      <c r="N80" s="33" t="str">
        <f>VLOOKUP(B80,[1]ds.goc!$B$2:$N$416,13,0)</f>
        <v>Văn thư - Lưu trữ</v>
      </c>
      <c r="O80" s="33" t="str">
        <f>VLOOKUP(B80,[1]ds.goc!$B$2:$N$416,12,0)</f>
        <v>SNN.KL2</v>
      </c>
    </row>
    <row r="81" spans="1:15" ht="21" customHeight="1" x14ac:dyDescent="0.4">
      <c r="A81" s="1">
        <f>1+MAX(A$8:A80)</f>
        <v>74</v>
      </c>
      <c r="B81" s="1" t="s">
        <v>545</v>
      </c>
      <c r="C81" s="2" t="s">
        <v>188</v>
      </c>
      <c r="D81" s="2" t="s">
        <v>185</v>
      </c>
      <c r="E81" s="13" t="s">
        <v>189</v>
      </c>
      <c r="F81" s="1" t="s">
        <v>3</v>
      </c>
      <c r="G81" s="1" t="s">
        <v>705</v>
      </c>
      <c r="H81" s="1" t="s">
        <v>698</v>
      </c>
      <c r="I81" s="1"/>
      <c r="J81" s="1">
        <v>28</v>
      </c>
      <c r="K81" s="24">
        <v>46</v>
      </c>
      <c r="L81" s="30" t="str">
        <f t="shared" si="2"/>
        <v>Đạt</v>
      </c>
      <c r="M81" s="19"/>
      <c r="N81" s="33" t="str">
        <f>VLOOKUP(B81,[1]ds.goc!$B$2:$N$416,13,0)</f>
        <v>Tài chính - Ngân sách</v>
      </c>
      <c r="O81" s="33" t="str">
        <f>VLOOKUP(B81,[1]ds.goc!$B$2:$N$416,12,0)</f>
        <v>SNN.KL5</v>
      </c>
    </row>
    <row r="82" spans="1:15" ht="21" customHeight="1" x14ac:dyDescent="0.4">
      <c r="A82" s="1">
        <f>1+MAX(A$8:A81)</f>
        <v>75</v>
      </c>
      <c r="B82" s="1" t="s">
        <v>546</v>
      </c>
      <c r="C82" s="2" t="s">
        <v>190</v>
      </c>
      <c r="D82" s="2" t="s">
        <v>185</v>
      </c>
      <c r="E82" s="4" t="s">
        <v>191</v>
      </c>
      <c r="F82" s="1" t="s">
        <v>3</v>
      </c>
      <c r="G82" s="1" t="s">
        <v>717</v>
      </c>
      <c r="H82" s="1" t="s">
        <v>704</v>
      </c>
      <c r="I82" s="4"/>
      <c r="J82" s="1">
        <v>21</v>
      </c>
      <c r="K82" s="24">
        <v>34</v>
      </c>
      <c r="L82" s="30" t="str">
        <f t="shared" si="2"/>
        <v>Đạt</v>
      </c>
      <c r="M82" s="19"/>
      <c r="N82" s="33" t="str">
        <f>VLOOKUP(B82,[1]ds.goc!$B$2:$N$416,13,0)</f>
        <v>Tổ chức nhà nước</v>
      </c>
      <c r="O82" s="33" t="str">
        <f>VLOOKUP(B82,[1]ds.goc!$B$2:$N$416,12,0)</f>
        <v>SNN.VP2</v>
      </c>
    </row>
    <row r="83" spans="1:15" ht="21" customHeight="1" x14ac:dyDescent="0.4">
      <c r="A83" s="1">
        <f>1+MAX(A$8:A82)</f>
        <v>76</v>
      </c>
      <c r="B83" s="1" t="s">
        <v>547</v>
      </c>
      <c r="C83" s="2" t="s">
        <v>88</v>
      </c>
      <c r="D83" s="2" t="s">
        <v>192</v>
      </c>
      <c r="E83" s="3" t="s">
        <v>193</v>
      </c>
      <c r="F83" s="1" t="s">
        <v>4</v>
      </c>
      <c r="G83" s="1" t="s">
        <v>751</v>
      </c>
      <c r="H83" s="1" t="s">
        <v>752</v>
      </c>
      <c r="I83" s="4"/>
      <c r="J83" s="1">
        <v>20</v>
      </c>
      <c r="K83" s="24">
        <v>32</v>
      </c>
      <c r="L83" s="30" t="str">
        <f t="shared" si="2"/>
        <v>Đạt</v>
      </c>
      <c r="M83" s="19"/>
      <c r="N83" s="33" t="str">
        <f>VLOOKUP(B83,[1]ds.goc!$B$2:$N$416,13,0)</f>
        <v>Chăn nuôi, thú y</v>
      </c>
      <c r="O83" s="33" t="str">
        <f>VLOOKUP(B83,[1]ds.goc!$B$2:$N$416,12,0)</f>
        <v>SNN.CNTY2</v>
      </c>
    </row>
    <row r="84" spans="1:15" ht="21" customHeight="1" x14ac:dyDescent="0.4">
      <c r="A84" s="1">
        <f>1+MAX(A$8:A83)</f>
        <v>77</v>
      </c>
      <c r="B84" s="1" t="s">
        <v>548</v>
      </c>
      <c r="C84" s="2" t="s">
        <v>194</v>
      </c>
      <c r="D84" s="2" t="s">
        <v>195</v>
      </c>
      <c r="E84" s="3" t="s">
        <v>196</v>
      </c>
      <c r="F84" s="1" t="s">
        <v>3</v>
      </c>
      <c r="G84" s="1" t="s">
        <v>749</v>
      </c>
      <c r="H84" s="1" t="s">
        <v>735</v>
      </c>
      <c r="I84" s="4"/>
      <c r="J84" s="1">
        <v>16</v>
      </c>
      <c r="K84" s="24">
        <v>40</v>
      </c>
      <c r="L84" s="30" t="str">
        <f t="shared" si="2"/>
        <v>Đạt</v>
      </c>
      <c r="M84" s="19"/>
      <c r="N84" s="33" t="str">
        <f>VLOOKUP(B84,[1]ds.goc!$B$2:$N$416,13,0)</f>
        <v>Lao động, Thương binh và Xã hội</v>
      </c>
      <c r="O84" s="33" t="str">
        <f>VLOOKUP(B84,[1]ds.goc!$B$2:$N$416,12,0)</f>
        <v>HHK.LĐTBXH</v>
      </c>
    </row>
    <row r="85" spans="1:15" ht="21" customHeight="1" x14ac:dyDescent="0.4">
      <c r="A85" s="1">
        <f>1+MAX(A$8:A84)</f>
        <v>78</v>
      </c>
      <c r="B85" s="1" t="s">
        <v>549</v>
      </c>
      <c r="C85" s="10" t="s">
        <v>18</v>
      </c>
      <c r="D85" s="10" t="s">
        <v>197</v>
      </c>
      <c r="E85" s="15" t="s">
        <v>198</v>
      </c>
      <c r="F85" s="12" t="s">
        <v>3</v>
      </c>
      <c r="G85" s="12" t="s">
        <v>705</v>
      </c>
      <c r="H85" s="12" t="s">
        <v>698</v>
      </c>
      <c r="I85" s="16"/>
      <c r="J85" s="1">
        <v>23</v>
      </c>
      <c r="K85" s="24">
        <v>43</v>
      </c>
      <c r="L85" s="30" t="str">
        <f t="shared" si="2"/>
        <v>Đạt</v>
      </c>
      <c r="M85" s="19"/>
      <c r="N85" s="33" t="str">
        <f>VLOOKUP(B85,[1]ds.goc!$B$2:$N$416,13,0)</f>
        <v>Tài chính - Ngân sách</v>
      </c>
      <c r="O85" s="33" t="str">
        <f>VLOOKUP(B85,[1]ds.goc!$B$2:$N$416,12,0)</f>
        <v>SNN.KL5</v>
      </c>
    </row>
    <row r="86" spans="1:15" ht="21" customHeight="1" x14ac:dyDescent="0.4">
      <c r="A86" s="1">
        <f>1+MAX(A$8:A85)</f>
        <v>79</v>
      </c>
      <c r="B86" s="1" t="s">
        <v>550</v>
      </c>
      <c r="C86" s="2" t="s">
        <v>200</v>
      </c>
      <c r="D86" s="2" t="s">
        <v>199</v>
      </c>
      <c r="E86" s="3" t="s">
        <v>201</v>
      </c>
      <c r="F86" s="1" t="s">
        <v>4</v>
      </c>
      <c r="G86" s="1" t="s">
        <v>718</v>
      </c>
      <c r="H86" s="1" t="s">
        <v>710</v>
      </c>
      <c r="I86" s="4"/>
      <c r="J86" s="1">
        <v>19</v>
      </c>
      <c r="K86" s="24">
        <v>33</v>
      </c>
      <c r="L86" s="30" t="str">
        <f t="shared" si="2"/>
        <v>Đạt</v>
      </c>
      <c r="M86" s="19"/>
      <c r="N86" s="33" t="str">
        <f>VLOOKUP(B86,[1]ds.goc!$B$2:$N$416,13,0)</f>
        <v>Giao thông - Vận tải</v>
      </c>
      <c r="O86" s="33" t="str">
        <f>VLOOKUP(B86,[1]ds.goc!$B$2:$N$416,12,0)</f>
        <v>TXHL.QLĐT1</v>
      </c>
    </row>
    <row r="87" spans="1:15" ht="21" customHeight="1" x14ac:dyDescent="0.4">
      <c r="A87" s="1">
        <f>1+MAX(A$8:A86)</f>
        <v>80</v>
      </c>
      <c r="B87" s="1" t="s">
        <v>551</v>
      </c>
      <c r="C87" s="2" t="s">
        <v>18</v>
      </c>
      <c r="D87" s="2" t="s">
        <v>202</v>
      </c>
      <c r="E87" s="3" t="s">
        <v>203</v>
      </c>
      <c r="F87" s="1" t="s">
        <v>3</v>
      </c>
      <c r="G87" s="1" t="s">
        <v>755</v>
      </c>
      <c r="H87" s="1" t="s">
        <v>698</v>
      </c>
      <c r="I87" s="4"/>
      <c r="J87" s="1" t="s">
        <v>97</v>
      </c>
      <c r="K87" s="24">
        <v>48</v>
      </c>
      <c r="L87" s="30" t="str">
        <f t="shared" si="2"/>
        <v>Đạt</v>
      </c>
      <c r="M87" s="18"/>
      <c r="N87" s="33" t="str">
        <f>VLOOKUP(B87,[1]ds.goc!$B$2:$N$416,13,0)</f>
        <v>Văn thư - Lưu trữ</v>
      </c>
      <c r="O87" s="33" t="str">
        <f>VLOOKUP(B87,[1]ds.goc!$B$2:$N$416,12,0)</f>
        <v>SNN.KL2</v>
      </c>
    </row>
    <row r="88" spans="1:15" ht="21" customHeight="1" x14ac:dyDescent="0.4">
      <c r="A88" s="1">
        <f>1+MAX(A$8:A87)</f>
        <v>81</v>
      </c>
      <c r="B88" s="1" t="s">
        <v>552</v>
      </c>
      <c r="C88" s="2" t="s">
        <v>204</v>
      </c>
      <c r="D88" s="2" t="s">
        <v>202</v>
      </c>
      <c r="E88" s="3" t="s">
        <v>205</v>
      </c>
      <c r="F88" s="1" t="s">
        <v>47</v>
      </c>
      <c r="G88" s="1" t="s">
        <v>764</v>
      </c>
      <c r="H88" s="1" t="s">
        <v>694</v>
      </c>
      <c r="I88" s="4"/>
      <c r="J88" s="4" t="s">
        <v>783</v>
      </c>
      <c r="K88" s="24">
        <v>41</v>
      </c>
      <c r="L88" s="30" t="str">
        <f t="shared" si="2"/>
        <v>Đạt</v>
      </c>
      <c r="M88" s="19"/>
      <c r="N88" s="33" t="str">
        <f>VLOOKUP(B88,[1]ds.goc!$B$2:$N$416,13,0)</f>
        <v>Văn phòng</v>
      </c>
      <c r="O88" s="33" t="str">
        <f>VLOOKUP(B88,[1]ds.goc!$B$2:$N$416,12,0)</f>
        <v>HKA.VP1</v>
      </c>
    </row>
    <row r="89" spans="1:15" ht="27" customHeight="1" x14ac:dyDescent="0.4">
      <c r="A89" s="1">
        <f>1+MAX(A$8:A88)</f>
        <v>82</v>
      </c>
      <c r="B89" s="1" t="s">
        <v>553</v>
      </c>
      <c r="C89" s="2" t="s">
        <v>206</v>
      </c>
      <c r="D89" s="2" t="s">
        <v>207</v>
      </c>
      <c r="E89" s="9" t="s">
        <v>208</v>
      </c>
      <c r="F89" s="1" t="s">
        <v>3</v>
      </c>
      <c r="G89" s="1" t="s">
        <v>743</v>
      </c>
      <c r="H89" s="1" t="s">
        <v>741</v>
      </c>
      <c r="I89" s="1"/>
      <c r="J89" s="1">
        <v>19</v>
      </c>
      <c r="K89" s="24">
        <v>35</v>
      </c>
      <c r="L89" s="30" t="str">
        <f t="shared" si="2"/>
        <v>Đạt</v>
      </c>
      <c r="M89" s="19"/>
      <c r="N89" s="33" t="str">
        <f>VLOOKUP(B89,[1]ds.goc!$B$2:$N$416,13,0)</f>
        <v>Hợp tác quốc tế</v>
      </c>
      <c r="O89" s="33" t="str">
        <f>VLOOKUP(B89,[1]ds.goc!$B$2:$N$416,12,0)</f>
        <v>SNgV.HTQT1</v>
      </c>
    </row>
    <row r="90" spans="1:15" ht="30" customHeight="1" x14ac:dyDescent="0.4">
      <c r="A90" s="1">
        <f>1+MAX(A$8:A89)</f>
        <v>83</v>
      </c>
      <c r="B90" s="1" t="s">
        <v>554</v>
      </c>
      <c r="C90" s="10" t="s">
        <v>209</v>
      </c>
      <c r="D90" s="10" t="s">
        <v>210</v>
      </c>
      <c r="E90" s="15" t="s">
        <v>211</v>
      </c>
      <c r="F90" s="12" t="s">
        <v>4</v>
      </c>
      <c r="G90" s="12" t="s">
        <v>724</v>
      </c>
      <c r="H90" s="12" t="s">
        <v>716</v>
      </c>
      <c r="I90" s="16"/>
      <c r="J90" s="1">
        <v>16</v>
      </c>
      <c r="K90" s="24">
        <v>32</v>
      </c>
      <c r="L90" s="30" t="str">
        <f t="shared" si="2"/>
        <v>Đạt</v>
      </c>
      <c r="M90" s="19"/>
      <c r="N90" s="33" t="str">
        <f>VLOOKUP(B90,[1]ds.goc!$B$2:$N$416,13,0)</f>
        <v>Thủy lợi</v>
      </c>
      <c r="O90" s="33" t="str">
        <f>VLOOKUP(B90,[1]ds.goc!$B$2:$N$416,12,0)</f>
        <v>SNN.TL1</v>
      </c>
    </row>
    <row r="91" spans="1:15" ht="21" customHeight="1" x14ac:dyDescent="0.4">
      <c r="A91" s="1">
        <f>1+MAX(A$8:A90)</f>
        <v>84</v>
      </c>
      <c r="B91" s="1" t="s">
        <v>555</v>
      </c>
      <c r="C91" s="2" t="s">
        <v>212</v>
      </c>
      <c r="D91" s="2" t="s">
        <v>210</v>
      </c>
      <c r="E91" s="3" t="s">
        <v>213</v>
      </c>
      <c r="F91" s="1" t="s">
        <v>4</v>
      </c>
      <c r="G91" s="1" t="s">
        <v>763</v>
      </c>
      <c r="H91" s="1" t="s">
        <v>704</v>
      </c>
      <c r="I91" s="4" t="s">
        <v>12</v>
      </c>
      <c r="J91" s="1">
        <v>25</v>
      </c>
      <c r="K91" s="24">
        <v>46</v>
      </c>
      <c r="L91" s="30" t="str">
        <f t="shared" si="2"/>
        <v>Đạt</v>
      </c>
      <c r="M91" s="19"/>
      <c r="N91" s="33" t="str">
        <f>VLOOKUP(B91,[1]ds.goc!$B$2:$N$416,13,0)</f>
        <v>Xây dựng - đô thị</v>
      </c>
      <c r="O91" s="33" t="str">
        <f>VLOOKUP(B91,[1]ds.goc!$B$2:$N$416,12,0)</f>
        <v>SNN.VP3</v>
      </c>
    </row>
    <row r="92" spans="1:15" ht="29.25" customHeight="1" x14ac:dyDescent="0.4">
      <c r="A92" s="1">
        <f>1+MAX(A$8:A91)</f>
        <v>85</v>
      </c>
      <c r="B92" s="1" t="s">
        <v>556</v>
      </c>
      <c r="C92" s="2" t="s">
        <v>214</v>
      </c>
      <c r="D92" s="2" t="s">
        <v>215</v>
      </c>
      <c r="E92" s="9" t="s">
        <v>216</v>
      </c>
      <c r="F92" s="1" t="s">
        <v>3</v>
      </c>
      <c r="G92" s="1" t="s">
        <v>719</v>
      </c>
      <c r="H92" s="1" t="s">
        <v>706</v>
      </c>
      <c r="I92" s="1"/>
      <c r="J92" s="1">
        <v>27</v>
      </c>
      <c r="K92" s="24">
        <v>36</v>
      </c>
      <c r="L92" s="30" t="str">
        <f t="shared" si="2"/>
        <v>Đạt</v>
      </c>
      <c r="M92" s="19"/>
      <c r="N92" s="33" t="str">
        <f>VLOOKUP(B92,[1]ds.goc!$B$2:$N$416,13,0)</f>
        <v>Thương mại</v>
      </c>
      <c r="O92" s="33" t="str">
        <f>VLOOKUP(B92,[1]ds.goc!$B$2:$N$416,12,0)</f>
        <v>SCT.QLTM</v>
      </c>
    </row>
    <row r="93" spans="1:15" ht="21" customHeight="1" x14ac:dyDescent="0.4">
      <c r="A93" s="1">
        <f>1+MAX(A$8:A92)</f>
        <v>86</v>
      </c>
      <c r="B93" s="1" t="s">
        <v>557</v>
      </c>
      <c r="C93" s="2" t="s">
        <v>33</v>
      </c>
      <c r="D93" s="2" t="s">
        <v>215</v>
      </c>
      <c r="E93" s="9" t="s">
        <v>217</v>
      </c>
      <c r="F93" s="1" t="s">
        <v>3</v>
      </c>
      <c r="G93" s="1" t="s">
        <v>731</v>
      </c>
      <c r="H93" s="1" t="s">
        <v>732</v>
      </c>
      <c r="I93" s="1"/>
      <c r="J93" s="1">
        <v>18</v>
      </c>
      <c r="K93" s="24">
        <v>33</v>
      </c>
      <c r="L93" s="30" t="str">
        <f t="shared" si="2"/>
        <v>Đạt</v>
      </c>
      <c r="M93" s="19"/>
      <c r="N93" s="33" t="str">
        <f>VLOOKUP(B93,[1]ds.goc!$B$2:$N$416,13,0)</f>
        <v>Phát triển nông thôn</v>
      </c>
      <c r="O93" s="33" t="str">
        <f>VLOOKUP(B93,[1]ds.goc!$B$2:$N$416,12,0)</f>
        <v>SNN.PTNT1</v>
      </c>
    </row>
    <row r="94" spans="1:15" ht="21" customHeight="1" x14ac:dyDescent="0.4">
      <c r="A94" s="1">
        <f>1+MAX(A$8:A93)</f>
        <v>87</v>
      </c>
      <c r="B94" s="1" t="s">
        <v>558</v>
      </c>
      <c r="C94" s="2" t="s">
        <v>218</v>
      </c>
      <c r="D94" s="2" t="s">
        <v>215</v>
      </c>
      <c r="E94" s="3" t="s">
        <v>219</v>
      </c>
      <c r="F94" s="1" t="s">
        <v>3</v>
      </c>
      <c r="G94" s="1" t="s">
        <v>756</v>
      </c>
      <c r="H94" s="1" t="s">
        <v>757</v>
      </c>
      <c r="I94" s="4"/>
      <c r="J94" s="1">
        <v>15</v>
      </c>
      <c r="K94" s="24">
        <v>40</v>
      </c>
      <c r="L94" s="30" t="str">
        <f t="shared" si="2"/>
        <v>Đạt</v>
      </c>
      <c r="M94" s="19"/>
      <c r="N94" s="33" t="str">
        <f>VLOOKUP(B94,[1]ds.goc!$B$2:$N$416,13,0)</f>
        <v>Tư pháp - Pháp chế</v>
      </c>
      <c r="O94" s="33" t="str">
        <f>VLOOKUP(B94,[1]ds.goc!$B$2:$N$416,12,0)</f>
        <v>HHS.TP</v>
      </c>
    </row>
    <row r="95" spans="1:15" ht="21" customHeight="1" x14ac:dyDescent="0.4">
      <c r="A95" s="1">
        <f>1+MAX(A$8:A94)</f>
        <v>88</v>
      </c>
      <c r="B95" s="1" t="s">
        <v>559</v>
      </c>
      <c r="C95" s="2" t="s">
        <v>188</v>
      </c>
      <c r="D95" s="2" t="s">
        <v>215</v>
      </c>
      <c r="E95" s="9" t="s">
        <v>220</v>
      </c>
      <c r="F95" s="1" t="s">
        <v>3</v>
      </c>
      <c r="G95" s="1" t="s">
        <v>725</v>
      </c>
      <c r="H95" s="1" t="s">
        <v>710</v>
      </c>
      <c r="I95" s="1"/>
      <c r="J95" s="1">
        <v>23</v>
      </c>
      <c r="K95" s="24">
        <v>31</v>
      </c>
      <c r="L95" s="30" t="str">
        <f t="shared" si="2"/>
        <v>Đạt</v>
      </c>
      <c r="M95" s="19"/>
      <c r="N95" s="33" t="str">
        <f>VLOOKUP(B95,[1]ds.goc!$B$2:$N$416,13,0)</f>
        <v>Xây dựng - đô thị</v>
      </c>
      <c r="O95" s="33" t="str">
        <f>VLOOKUP(B95,[1]ds.goc!$B$2:$N$416,12,0)</f>
        <v>TXHL.QLĐT2</v>
      </c>
    </row>
    <row r="96" spans="1:15" ht="21" customHeight="1" x14ac:dyDescent="0.4">
      <c r="A96" s="1">
        <f>1+MAX(A$8:A95)</f>
        <v>89</v>
      </c>
      <c r="B96" s="1" t="s">
        <v>560</v>
      </c>
      <c r="C96" s="2" t="s">
        <v>221</v>
      </c>
      <c r="D96" s="2" t="s">
        <v>215</v>
      </c>
      <c r="E96" s="13" t="s">
        <v>222</v>
      </c>
      <c r="F96" s="1" t="s">
        <v>3</v>
      </c>
      <c r="G96" s="1" t="s">
        <v>731</v>
      </c>
      <c r="H96" s="1" t="s">
        <v>732</v>
      </c>
      <c r="I96" s="1"/>
      <c r="J96" s="1">
        <v>24</v>
      </c>
      <c r="K96" s="24">
        <v>46</v>
      </c>
      <c r="L96" s="30" t="str">
        <f t="shared" si="2"/>
        <v>Đạt</v>
      </c>
      <c r="M96" s="19"/>
      <c r="N96" s="33" t="str">
        <f>VLOOKUP(B96,[1]ds.goc!$B$2:$N$416,13,0)</f>
        <v>Phát triển nông thôn</v>
      </c>
      <c r="O96" s="33" t="str">
        <f>VLOOKUP(B96,[1]ds.goc!$B$2:$N$416,12,0)</f>
        <v>SNN.PTNT1</v>
      </c>
    </row>
    <row r="97" spans="1:15" ht="21" customHeight="1" x14ac:dyDescent="0.4">
      <c r="A97" s="1">
        <f>1+MAX(A$8:A96)</f>
        <v>90</v>
      </c>
      <c r="B97" s="1" t="s">
        <v>561</v>
      </c>
      <c r="C97" s="2" t="s">
        <v>223</v>
      </c>
      <c r="D97" s="2" t="s">
        <v>215</v>
      </c>
      <c r="E97" s="3" t="s">
        <v>224</v>
      </c>
      <c r="F97" s="1" t="s">
        <v>3</v>
      </c>
      <c r="G97" s="1" t="s">
        <v>703</v>
      </c>
      <c r="H97" s="1" t="s">
        <v>704</v>
      </c>
      <c r="I97" s="4"/>
      <c r="J97" s="1">
        <v>21</v>
      </c>
      <c r="K97" s="24">
        <v>51</v>
      </c>
      <c r="L97" s="30" t="str">
        <f t="shared" si="2"/>
        <v>Đạt</v>
      </c>
      <c r="M97" s="19"/>
      <c r="N97" s="33" t="str">
        <f>VLOOKUP(B97,[1]ds.goc!$B$2:$N$416,13,0)</f>
        <v>Thanh tra</v>
      </c>
      <c r="O97" s="33" t="str">
        <f>VLOOKUP(B97,[1]ds.goc!$B$2:$N$416,12,0)</f>
        <v>SNN.VP4</v>
      </c>
    </row>
    <row r="98" spans="1:15" ht="21" customHeight="1" x14ac:dyDescent="0.4">
      <c r="A98" s="1">
        <f>1+MAX(A$8:A97)</f>
        <v>91</v>
      </c>
      <c r="B98" s="1" t="s">
        <v>562</v>
      </c>
      <c r="C98" s="2" t="s">
        <v>225</v>
      </c>
      <c r="D98" s="2" t="s">
        <v>226</v>
      </c>
      <c r="E98" s="3" t="s">
        <v>227</v>
      </c>
      <c r="F98" s="1" t="s">
        <v>3</v>
      </c>
      <c r="G98" s="1" t="s">
        <v>720</v>
      </c>
      <c r="H98" s="1" t="s">
        <v>710</v>
      </c>
      <c r="I98" s="4"/>
      <c r="J98" s="1">
        <v>16</v>
      </c>
      <c r="K98" s="24">
        <v>32</v>
      </c>
      <c r="L98" s="30" t="str">
        <f t="shared" si="2"/>
        <v>Đạt</v>
      </c>
      <c r="M98" s="19"/>
      <c r="N98" s="33" t="str">
        <f>VLOOKUP(B98,[1]ds.goc!$B$2:$N$416,13,0)</f>
        <v>Kế hoạch - Đầu tư</v>
      </c>
      <c r="O98" s="33" t="str">
        <f>VLOOKUP(B98,[1]ds.goc!$B$2:$N$416,12,0)</f>
        <v>TXHL.TCKH</v>
      </c>
    </row>
    <row r="99" spans="1:15" ht="21" customHeight="1" x14ac:dyDescent="0.4">
      <c r="A99" s="1">
        <f>1+MAX(A$8:A98)</f>
        <v>92</v>
      </c>
      <c r="B99" s="1" t="s">
        <v>563</v>
      </c>
      <c r="C99" s="2" t="s">
        <v>52</v>
      </c>
      <c r="D99" s="2" t="s">
        <v>226</v>
      </c>
      <c r="E99" s="3" t="s">
        <v>228</v>
      </c>
      <c r="F99" s="1" t="s">
        <v>4</v>
      </c>
      <c r="G99" s="1" t="s">
        <v>746</v>
      </c>
      <c r="H99" s="1" t="s">
        <v>694</v>
      </c>
      <c r="I99" s="4"/>
      <c r="J99" s="1">
        <v>23</v>
      </c>
      <c r="K99" s="24">
        <v>57</v>
      </c>
      <c r="L99" s="30" t="str">
        <f t="shared" si="2"/>
        <v>Đạt</v>
      </c>
      <c r="M99" s="19"/>
      <c r="N99" s="33" t="str">
        <f>VLOOKUP(B99,[1]ds.goc!$B$2:$N$416,13,0)</f>
        <v>Tổ chức nhà nước</v>
      </c>
      <c r="O99" s="33" t="str">
        <f>VLOOKUP(B99,[1]ds.goc!$B$2:$N$416,12,0)</f>
        <v>HKA.NV</v>
      </c>
    </row>
    <row r="100" spans="1:15" ht="21" customHeight="1" x14ac:dyDescent="0.4">
      <c r="A100" s="1">
        <f>1+MAX(A$8:A99)</f>
        <v>93</v>
      </c>
      <c r="B100" s="1" t="s">
        <v>564</v>
      </c>
      <c r="C100" s="2" t="s">
        <v>229</v>
      </c>
      <c r="D100" s="2" t="s">
        <v>230</v>
      </c>
      <c r="E100" s="13" t="s">
        <v>231</v>
      </c>
      <c r="F100" s="1" t="s">
        <v>3</v>
      </c>
      <c r="G100" s="1" t="s">
        <v>717</v>
      </c>
      <c r="H100" s="1" t="s">
        <v>704</v>
      </c>
      <c r="I100" s="1"/>
      <c r="J100" s="1">
        <v>17</v>
      </c>
      <c r="K100" s="24">
        <v>36</v>
      </c>
      <c r="L100" s="30" t="str">
        <f t="shared" si="2"/>
        <v>Đạt</v>
      </c>
      <c r="M100" s="19"/>
      <c r="N100" s="33" t="str">
        <f>VLOOKUP(B100,[1]ds.goc!$B$2:$N$416,13,0)</f>
        <v>Tổ chức nhà nước</v>
      </c>
      <c r="O100" s="33" t="str">
        <f>VLOOKUP(B100,[1]ds.goc!$B$2:$N$416,12,0)</f>
        <v>SNN.VP2</v>
      </c>
    </row>
    <row r="101" spans="1:15" ht="21" customHeight="1" x14ac:dyDescent="0.4">
      <c r="A101" s="1">
        <f>1+MAX(A$8:A100)</f>
        <v>94</v>
      </c>
      <c r="B101" s="1" t="s">
        <v>565</v>
      </c>
      <c r="C101" s="2" t="s">
        <v>232</v>
      </c>
      <c r="D101" s="2" t="s">
        <v>233</v>
      </c>
      <c r="E101" s="1" t="s">
        <v>234</v>
      </c>
      <c r="F101" s="1" t="s">
        <v>3</v>
      </c>
      <c r="G101" s="1" t="s">
        <v>749</v>
      </c>
      <c r="H101" s="1" t="s">
        <v>735</v>
      </c>
      <c r="I101" s="1"/>
      <c r="J101" s="1">
        <v>22</v>
      </c>
      <c r="K101" s="24">
        <v>44</v>
      </c>
      <c r="L101" s="30" t="str">
        <f t="shared" si="2"/>
        <v>Đạt</v>
      </c>
      <c r="M101" s="19"/>
      <c r="N101" s="33" t="str">
        <f>VLOOKUP(B101,[1]ds.goc!$B$2:$N$416,13,0)</f>
        <v>Lao động, Thương binh và Xã hội</v>
      </c>
      <c r="O101" s="33" t="str">
        <f>VLOOKUP(B101,[1]ds.goc!$B$2:$N$416,12,0)</f>
        <v>HHK.LĐTBXH</v>
      </c>
    </row>
    <row r="102" spans="1:15" ht="21" customHeight="1" x14ac:dyDescent="0.4">
      <c r="A102" s="1">
        <f>1+MAX(A$8:A101)</f>
        <v>95</v>
      </c>
      <c r="B102" s="1" t="s">
        <v>566</v>
      </c>
      <c r="C102" s="2" t="s">
        <v>77</v>
      </c>
      <c r="D102" s="2" t="s">
        <v>233</v>
      </c>
      <c r="E102" s="13" t="s">
        <v>235</v>
      </c>
      <c r="F102" s="1" t="s">
        <v>3</v>
      </c>
      <c r="G102" s="1" t="s">
        <v>711</v>
      </c>
      <c r="H102" s="1" t="s">
        <v>712</v>
      </c>
      <c r="I102" s="4"/>
      <c r="J102" s="1">
        <v>27</v>
      </c>
      <c r="K102" s="24">
        <v>56</v>
      </c>
      <c r="L102" s="30" t="str">
        <f t="shared" si="2"/>
        <v>Đạt</v>
      </c>
      <c r="M102" s="19"/>
      <c r="N102" s="33" t="str">
        <f>VLOOKUP(B102,[1]ds.goc!$B$2:$N$416,13,0)</f>
        <v>Tư pháp - Pháp chế</v>
      </c>
      <c r="O102" s="33" t="str">
        <f>VLOOKUP(B102,[1]ds.goc!$B$2:$N$416,12,0)</f>
        <v>STP.THPL</v>
      </c>
    </row>
    <row r="103" spans="1:15" ht="21" customHeight="1" x14ac:dyDescent="0.4">
      <c r="A103" s="1">
        <f>1+MAX(A$8:A102)</f>
        <v>96</v>
      </c>
      <c r="B103" s="1" t="s">
        <v>567</v>
      </c>
      <c r="C103" s="2" t="s">
        <v>38</v>
      </c>
      <c r="D103" s="2" t="s">
        <v>236</v>
      </c>
      <c r="E103" s="3" t="s">
        <v>237</v>
      </c>
      <c r="F103" s="1" t="s">
        <v>3</v>
      </c>
      <c r="G103" s="1" t="s">
        <v>714</v>
      </c>
      <c r="H103" s="1" t="s">
        <v>700</v>
      </c>
      <c r="I103" s="4"/>
      <c r="J103" s="1">
        <v>15</v>
      </c>
      <c r="K103" s="24">
        <v>53</v>
      </c>
      <c r="L103" s="30" t="str">
        <f t="shared" si="2"/>
        <v>Đạt</v>
      </c>
      <c r="M103" s="19"/>
      <c r="N103" s="33" t="str">
        <f>VLOOKUP(B103,[1]ds.goc!$B$2:$N$416,13,0)</f>
        <v>Kế hoạch - Đầu tư</v>
      </c>
      <c r="O103" s="33" t="str">
        <f>VLOOKUP(B103,[1]ds.goc!$B$2:$N$416,12,0)</f>
        <v>BQL. ĐT</v>
      </c>
    </row>
    <row r="104" spans="1:15" ht="21" customHeight="1" x14ac:dyDescent="0.4">
      <c r="A104" s="1">
        <f>1+MAX(A$8:A103)</f>
        <v>97</v>
      </c>
      <c r="B104" s="1" t="s">
        <v>568</v>
      </c>
      <c r="C104" s="5" t="s">
        <v>238</v>
      </c>
      <c r="D104" s="5" t="s">
        <v>239</v>
      </c>
      <c r="E104" s="6" t="s">
        <v>240</v>
      </c>
      <c r="F104" s="7" t="s">
        <v>3</v>
      </c>
      <c r="G104" s="7" t="s">
        <v>713</v>
      </c>
      <c r="H104" s="7" t="s">
        <v>694</v>
      </c>
      <c r="I104" s="8"/>
      <c r="J104" s="1">
        <v>17</v>
      </c>
      <c r="K104" s="24">
        <v>53</v>
      </c>
      <c r="L104" s="30" t="str">
        <f t="shared" ref="L104:L140" si="3">IF(AND(J104&gt;=15,K104&gt;=30),"Đạt","Không đạt")</f>
        <v>Đạt</v>
      </c>
      <c r="M104" s="19"/>
      <c r="N104" s="33" t="str">
        <f>VLOOKUP(B104,[1]ds.goc!$B$2:$N$416,13,0)</f>
        <v>Thương mại</v>
      </c>
      <c r="O104" s="33" t="str">
        <f>VLOOKUP(B104,[1]ds.goc!$B$2:$N$416,12,0)</f>
        <v>HKA.KTHT1</v>
      </c>
    </row>
    <row r="105" spans="1:15" ht="21" customHeight="1" x14ac:dyDescent="0.4">
      <c r="A105" s="1">
        <f>1+MAX(A$8:A104)</f>
        <v>98</v>
      </c>
      <c r="B105" s="1" t="s">
        <v>569</v>
      </c>
      <c r="C105" s="2" t="s">
        <v>241</v>
      </c>
      <c r="D105" s="2" t="s">
        <v>239</v>
      </c>
      <c r="E105" s="3" t="s">
        <v>242</v>
      </c>
      <c r="F105" s="1" t="s">
        <v>3</v>
      </c>
      <c r="G105" s="1" t="s">
        <v>726</v>
      </c>
      <c r="H105" s="1" t="s">
        <v>706</v>
      </c>
      <c r="I105" s="4"/>
      <c r="J105" s="1">
        <v>18</v>
      </c>
      <c r="K105" s="24">
        <v>40</v>
      </c>
      <c r="L105" s="30" t="str">
        <f t="shared" si="3"/>
        <v>Đạt</v>
      </c>
      <c r="M105" s="19"/>
      <c r="N105" s="33" t="str">
        <f>VLOOKUP(B105,[1]ds.goc!$B$2:$N$416,13,0)</f>
        <v>Văn phòng</v>
      </c>
      <c r="O105" s="33" t="str">
        <f>VLOOKUP(B105,[1]ds.goc!$B$2:$N$416,12,0)</f>
        <v>SCT.VP</v>
      </c>
    </row>
    <row r="106" spans="1:15" ht="21" customHeight="1" x14ac:dyDescent="0.4">
      <c r="A106" s="1">
        <f>1+MAX(A$8:A105)</f>
        <v>99</v>
      </c>
      <c r="B106" s="1" t="s">
        <v>570</v>
      </c>
      <c r="C106" s="5" t="s">
        <v>243</v>
      </c>
      <c r="D106" s="5" t="s">
        <v>239</v>
      </c>
      <c r="E106" s="6" t="s">
        <v>244</v>
      </c>
      <c r="F106" s="7" t="s">
        <v>3</v>
      </c>
      <c r="G106" s="7" t="s">
        <v>731</v>
      </c>
      <c r="H106" s="7" t="s">
        <v>732</v>
      </c>
      <c r="I106" s="8"/>
      <c r="J106" s="1">
        <v>23</v>
      </c>
      <c r="K106" s="24">
        <v>49</v>
      </c>
      <c r="L106" s="30" t="str">
        <f t="shared" si="3"/>
        <v>Đạt</v>
      </c>
      <c r="M106" s="19"/>
      <c r="N106" s="33" t="str">
        <f>VLOOKUP(B106,[1]ds.goc!$B$2:$N$416,13,0)</f>
        <v>Phát triển nông thôn</v>
      </c>
      <c r="O106" s="33" t="str">
        <f>VLOOKUP(B106,[1]ds.goc!$B$2:$N$416,12,0)</f>
        <v>SNN.PTNT1</v>
      </c>
    </row>
    <row r="107" spans="1:15" ht="21" customHeight="1" x14ac:dyDescent="0.4">
      <c r="A107" s="1">
        <f>1+MAX(A$8:A106)</f>
        <v>100</v>
      </c>
      <c r="B107" s="1" t="s">
        <v>571</v>
      </c>
      <c r="C107" s="2" t="s">
        <v>150</v>
      </c>
      <c r="D107" s="2" t="s">
        <v>239</v>
      </c>
      <c r="E107" s="3" t="s">
        <v>245</v>
      </c>
      <c r="F107" s="1" t="s">
        <v>3</v>
      </c>
      <c r="G107" s="1" t="s">
        <v>765</v>
      </c>
      <c r="H107" s="1" t="s">
        <v>694</v>
      </c>
      <c r="I107" s="4"/>
      <c r="J107" s="1">
        <v>17</v>
      </c>
      <c r="K107" s="24">
        <v>34</v>
      </c>
      <c r="L107" s="30" t="str">
        <f t="shared" si="3"/>
        <v>Đạt</v>
      </c>
      <c r="M107" s="19"/>
      <c r="N107" s="33" t="str">
        <f>VLOOKUP(B107,[1]ds.goc!$B$2:$N$416,13,0)</f>
        <v>Lao động, Thương binh và Xã hội</v>
      </c>
      <c r="O107" s="33" t="str">
        <f>VLOOKUP(B107,[1]ds.goc!$B$2:$N$416,12,0)</f>
        <v>HKA.LĐTBXH</v>
      </c>
    </row>
    <row r="108" spans="1:15" ht="21" customHeight="1" x14ac:dyDescent="0.4">
      <c r="A108" s="1">
        <f>1+MAX(A$8:A107)</f>
        <v>101</v>
      </c>
      <c r="B108" s="1" t="s">
        <v>572</v>
      </c>
      <c r="C108" s="2" t="s">
        <v>246</v>
      </c>
      <c r="D108" s="2" t="s">
        <v>239</v>
      </c>
      <c r="E108" s="1" t="s">
        <v>247</v>
      </c>
      <c r="F108" s="1" t="s">
        <v>47</v>
      </c>
      <c r="G108" s="1" t="s">
        <v>766</v>
      </c>
      <c r="H108" s="1" t="s">
        <v>694</v>
      </c>
      <c r="I108" s="1"/>
      <c r="J108" s="1">
        <v>15</v>
      </c>
      <c r="K108" s="24">
        <v>31</v>
      </c>
      <c r="L108" s="30" t="str">
        <f t="shared" si="3"/>
        <v>Đạt</v>
      </c>
      <c r="M108" s="19"/>
      <c r="N108" s="33" t="str">
        <f>VLOOKUP(B108,[1]ds.goc!$B$2:$N$416,13,0)</f>
        <v>Y tế</v>
      </c>
      <c r="O108" s="33" t="str">
        <f>VLOOKUP(B108,[1]ds.goc!$B$2:$N$416,12,0)</f>
        <v>HKA.YT</v>
      </c>
    </row>
    <row r="109" spans="1:15" ht="21" customHeight="1" x14ac:dyDescent="0.4">
      <c r="A109" s="1">
        <f>1+MAX(A$8:A108)</f>
        <v>102</v>
      </c>
      <c r="B109" s="1" t="s">
        <v>573</v>
      </c>
      <c r="C109" s="2" t="s">
        <v>248</v>
      </c>
      <c r="D109" s="2" t="s">
        <v>239</v>
      </c>
      <c r="E109" s="3" t="s">
        <v>249</v>
      </c>
      <c r="F109" s="1" t="s">
        <v>3</v>
      </c>
      <c r="G109" s="1" t="s">
        <v>767</v>
      </c>
      <c r="H109" s="1" t="s">
        <v>694</v>
      </c>
      <c r="I109" s="4"/>
      <c r="J109" s="4" t="s">
        <v>784</v>
      </c>
      <c r="K109" s="24">
        <v>48</v>
      </c>
      <c r="L109" s="30" t="str">
        <f t="shared" si="3"/>
        <v>Đạt</v>
      </c>
      <c r="M109" s="19"/>
      <c r="N109" s="33" t="str">
        <f>VLOOKUP(B109,[1]ds.goc!$B$2:$N$416,13,0)</f>
        <v>Văn phòng</v>
      </c>
      <c r="O109" s="33" t="str">
        <f>VLOOKUP(B109,[1]ds.goc!$B$2:$N$416,12,0)</f>
        <v>HKA.VP2</v>
      </c>
    </row>
    <row r="110" spans="1:15" ht="28.5" customHeight="1" x14ac:dyDescent="0.4">
      <c r="A110" s="1">
        <f>1+MAX(A$8:A109)</f>
        <v>103</v>
      </c>
      <c r="B110" s="1" t="s">
        <v>574</v>
      </c>
      <c r="C110" s="2" t="s">
        <v>250</v>
      </c>
      <c r="D110" s="2" t="s">
        <v>239</v>
      </c>
      <c r="E110" s="3" t="s">
        <v>251</v>
      </c>
      <c r="F110" s="1" t="s">
        <v>3</v>
      </c>
      <c r="G110" s="1" t="s">
        <v>719</v>
      </c>
      <c r="H110" s="1" t="s">
        <v>706</v>
      </c>
      <c r="I110" s="4"/>
      <c r="J110" s="1">
        <v>29</v>
      </c>
      <c r="K110" s="24">
        <v>37</v>
      </c>
      <c r="L110" s="30" t="str">
        <f t="shared" si="3"/>
        <v>Đạt</v>
      </c>
      <c r="M110" s="19"/>
      <c r="N110" s="33" t="str">
        <f>VLOOKUP(B110,[1]ds.goc!$B$2:$N$416,13,0)</f>
        <v>Thương mại</v>
      </c>
      <c r="O110" s="33" t="str">
        <f>VLOOKUP(B110,[1]ds.goc!$B$2:$N$416,12,0)</f>
        <v>SCT.QLTM</v>
      </c>
    </row>
    <row r="111" spans="1:15" ht="21" customHeight="1" x14ac:dyDescent="0.4">
      <c r="A111" s="1">
        <f>1+MAX(A$8:A110)</f>
        <v>104</v>
      </c>
      <c r="B111" s="1" t="s">
        <v>575</v>
      </c>
      <c r="C111" s="2" t="s">
        <v>252</v>
      </c>
      <c r="D111" s="2" t="s">
        <v>239</v>
      </c>
      <c r="E111" s="3" t="s">
        <v>253</v>
      </c>
      <c r="F111" s="1" t="s">
        <v>3</v>
      </c>
      <c r="G111" s="1" t="s">
        <v>755</v>
      </c>
      <c r="H111" s="1" t="s">
        <v>698</v>
      </c>
      <c r="I111" s="4"/>
      <c r="J111" s="1" t="s">
        <v>97</v>
      </c>
      <c r="K111" s="24">
        <v>32</v>
      </c>
      <c r="L111" s="30" t="str">
        <f t="shared" si="3"/>
        <v>Đạt</v>
      </c>
      <c r="M111" s="18"/>
      <c r="N111" s="33" t="str">
        <f>VLOOKUP(B111,[1]ds.goc!$B$2:$N$416,13,0)</f>
        <v>Văn thư - Lưu trữ</v>
      </c>
      <c r="O111" s="33" t="str">
        <f>VLOOKUP(B111,[1]ds.goc!$B$2:$N$416,12,0)</f>
        <v>SNN.KL2</v>
      </c>
    </row>
    <row r="112" spans="1:15" ht="21" customHeight="1" x14ac:dyDescent="0.4">
      <c r="A112" s="1">
        <f>1+MAX(A$8:A111)</f>
        <v>105</v>
      </c>
      <c r="B112" s="1" t="s">
        <v>576</v>
      </c>
      <c r="C112" s="2" t="s">
        <v>254</v>
      </c>
      <c r="D112" s="2" t="s">
        <v>239</v>
      </c>
      <c r="E112" s="3" t="s">
        <v>255</v>
      </c>
      <c r="F112" s="1" t="s">
        <v>3</v>
      </c>
      <c r="G112" s="1" t="s">
        <v>756</v>
      </c>
      <c r="H112" s="1" t="s">
        <v>757</v>
      </c>
      <c r="I112" s="4"/>
      <c r="J112" s="1">
        <v>18</v>
      </c>
      <c r="K112" s="24">
        <v>39</v>
      </c>
      <c r="L112" s="30" t="str">
        <f t="shared" si="3"/>
        <v>Đạt</v>
      </c>
      <c r="M112" s="19"/>
      <c r="N112" s="33" t="str">
        <f>VLOOKUP(B112,[1]ds.goc!$B$2:$N$416,13,0)</f>
        <v>Tư pháp - Pháp chế</v>
      </c>
      <c r="O112" s="33" t="str">
        <f>VLOOKUP(B112,[1]ds.goc!$B$2:$N$416,12,0)</f>
        <v>HHS.TP</v>
      </c>
    </row>
    <row r="113" spans="1:15" ht="30" customHeight="1" x14ac:dyDescent="0.4">
      <c r="A113" s="1">
        <f>1+MAX(A$8:A112)</f>
        <v>106</v>
      </c>
      <c r="B113" s="1" t="s">
        <v>577</v>
      </c>
      <c r="C113" s="2" t="s">
        <v>101</v>
      </c>
      <c r="D113" s="2" t="s">
        <v>239</v>
      </c>
      <c r="E113" s="9" t="s">
        <v>256</v>
      </c>
      <c r="F113" s="1" t="s">
        <v>3</v>
      </c>
      <c r="G113" s="1" t="s">
        <v>743</v>
      </c>
      <c r="H113" s="1" t="s">
        <v>741</v>
      </c>
      <c r="I113" s="1"/>
      <c r="J113" s="1">
        <v>26</v>
      </c>
      <c r="K113" s="24">
        <v>56</v>
      </c>
      <c r="L113" s="30" t="str">
        <f t="shared" si="3"/>
        <v>Đạt</v>
      </c>
      <c r="M113" s="19"/>
      <c r="N113" s="33" t="str">
        <f>VLOOKUP(B113,[1]ds.goc!$B$2:$N$416,13,0)</f>
        <v>Hợp tác quốc tế</v>
      </c>
      <c r="O113" s="33" t="str">
        <f>VLOOKUP(B113,[1]ds.goc!$B$2:$N$416,12,0)</f>
        <v>SNgV.HTQT1</v>
      </c>
    </row>
    <row r="114" spans="1:15" ht="21" customHeight="1" x14ac:dyDescent="0.4">
      <c r="A114" s="1">
        <f>1+MAX(A$8:A113)</f>
        <v>107</v>
      </c>
      <c r="B114" s="1" t="s">
        <v>578</v>
      </c>
      <c r="C114" s="2" t="s">
        <v>63</v>
      </c>
      <c r="D114" s="2" t="s">
        <v>257</v>
      </c>
      <c r="E114" s="3" t="s">
        <v>258</v>
      </c>
      <c r="F114" s="1" t="s">
        <v>4</v>
      </c>
      <c r="G114" s="1" t="s">
        <v>697</v>
      </c>
      <c r="H114" s="1" t="s">
        <v>698</v>
      </c>
      <c r="I114" s="4" t="s">
        <v>684</v>
      </c>
      <c r="J114" s="1">
        <v>16</v>
      </c>
      <c r="K114" s="24">
        <v>31</v>
      </c>
      <c r="L114" s="30" t="str">
        <f t="shared" si="3"/>
        <v>Đạt</v>
      </c>
      <c r="M114" s="19"/>
      <c r="N114" s="33" t="str">
        <f>VLOOKUP(B114,[1]ds.goc!$B$2:$N$416,13,0)</f>
        <v>Lâm nghiệp</v>
      </c>
      <c r="O114" s="33" t="str">
        <f>VLOOKUP(B114,[1]ds.goc!$B$2:$N$416,12,0)</f>
        <v>SNN.KL4</v>
      </c>
    </row>
    <row r="115" spans="1:15" ht="29.25" customHeight="1" x14ac:dyDescent="0.4">
      <c r="A115" s="1">
        <f>1+MAX(A$8:A114)</f>
        <v>108</v>
      </c>
      <c r="B115" s="1" t="s">
        <v>579</v>
      </c>
      <c r="C115" s="5" t="s">
        <v>259</v>
      </c>
      <c r="D115" s="5" t="s">
        <v>260</v>
      </c>
      <c r="E115" s="6" t="s">
        <v>114</v>
      </c>
      <c r="F115" s="7" t="s">
        <v>4</v>
      </c>
      <c r="G115" s="7" t="s">
        <v>721</v>
      </c>
      <c r="H115" s="7" t="s">
        <v>722</v>
      </c>
      <c r="I115" s="8"/>
      <c r="J115" s="1">
        <v>19</v>
      </c>
      <c r="K115" s="24">
        <v>40</v>
      </c>
      <c r="L115" s="30" t="str">
        <f t="shared" si="3"/>
        <v>Đạt</v>
      </c>
      <c r="M115" s="19"/>
      <c r="N115" s="33" t="str">
        <f>VLOOKUP(B115,[1]ds.goc!$B$2:$N$416,13,0)</f>
        <v>Tổ chức nhà nước</v>
      </c>
      <c r="O115" s="33" t="str">
        <f>VLOOKUP(B115,[1]ds.goc!$B$2:$N$416,12,0)</f>
        <v>TXKA.NV</v>
      </c>
    </row>
    <row r="116" spans="1:15" ht="21" customHeight="1" x14ac:dyDescent="0.4">
      <c r="A116" s="1">
        <f>1+MAX(A$8:A115)</f>
        <v>109</v>
      </c>
      <c r="B116" s="1" t="s">
        <v>580</v>
      </c>
      <c r="C116" s="2" t="s">
        <v>54</v>
      </c>
      <c r="D116" s="2" t="s">
        <v>261</v>
      </c>
      <c r="E116" s="3" t="s">
        <v>262</v>
      </c>
      <c r="F116" s="1" t="s">
        <v>4</v>
      </c>
      <c r="G116" s="1" t="s">
        <v>768</v>
      </c>
      <c r="H116" s="1" t="s">
        <v>752</v>
      </c>
      <c r="I116" s="4"/>
      <c r="J116" s="1">
        <v>15</v>
      </c>
      <c r="K116" s="24">
        <v>40</v>
      </c>
      <c r="L116" s="30" t="str">
        <f t="shared" si="3"/>
        <v>Đạt</v>
      </c>
      <c r="M116" s="19"/>
      <c r="N116" s="33" t="str">
        <f>VLOOKUP(B116,[1]ds.goc!$B$2:$N$416,13,0)</f>
        <v>Chăn nuôi, thú y</v>
      </c>
      <c r="O116" s="33" t="str">
        <f>VLOOKUP(B116,[1]ds.goc!$B$2:$N$416,12,0)</f>
        <v>SNN.CNTY1</v>
      </c>
    </row>
    <row r="117" spans="1:15" ht="29.25" customHeight="1" x14ac:dyDescent="0.4">
      <c r="A117" s="1">
        <f>1+MAX(A$8:A116)</f>
        <v>110</v>
      </c>
      <c r="B117" s="1" t="s">
        <v>581</v>
      </c>
      <c r="C117" s="2" t="s">
        <v>264</v>
      </c>
      <c r="D117" s="2" t="s">
        <v>263</v>
      </c>
      <c r="E117" s="3" t="s">
        <v>265</v>
      </c>
      <c r="F117" s="1" t="s">
        <v>3</v>
      </c>
      <c r="G117" s="1" t="s">
        <v>743</v>
      </c>
      <c r="H117" s="1" t="s">
        <v>741</v>
      </c>
      <c r="I117" s="4"/>
      <c r="J117" s="1" t="s">
        <v>760</v>
      </c>
      <c r="K117" s="24">
        <v>38</v>
      </c>
      <c r="L117" s="30" t="str">
        <f t="shared" si="3"/>
        <v>Đạt</v>
      </c>
      <c r="M117" s="19"/>
      <c r="N117" s="33" t="str">
        <f>VLOOKUP(B117,[1]ds.goc!$B$2:$N$416,13,0)</f>
        <v>Hợp tác quốc tế</v>
      </c>
      <c r="O117" s="33" t="str">
        <f>VLOOKUP(B117,[1]ds.goc!$B$2:$N$416,12,0)</f>
        <v>SNgV.HTQT1</v>
      </c>
    </row>
    <row r="118" spans="1:15" ht="21" customHeight="1" x14ac:dyDescent="0.4">
      <c r="A118" s="1">
        <f>1+MAX(A$8:A117)</f>
        <v>111</v>
      </c>
      <c r="B118" s="1" t="s">
        <v>582</v>
      </c>
      <c r="C118" s="2" t="s">
        <v>266</v>
      </c>
      <c r="D118" s="2" t="s">
        <v>263</v>
      </c>
      <c r="E118" s="3" t="s">
        <v>267</v>
      </c>
      <c r="F118" s="1" t="s">
        <v>3</v>
      </c>
      <c r="G118" s="1" t="s">
        <v>705</v>
      </c>
      <c r="H118" s="1" t="s">
        <v>698</v>
      </c>
      <c r="I118" s="4"/>
      <c r="J118" s="1">
        <v>20</v>
      </c>
      <c r="K118" s="24">
        <v>45</v>
      </c>
      <c r="L118" s="30" t="str">
        <f t="shared" si="3"/>
        <v>Đạt</v>
      </c>
      <c r="M118" s="19"/>
      <c r="N118" s="33" t="str">
        <f>VLOOKUP(B118,[1]ds.goc!$B$2:$N$416,13,0)</f>
        <v>Tài chính - Ngân sách</v>
      </c>
      <c r="O118" s="33" t="str">
        <f>VLOOKUP(B118,[1]ds.goc!$B$2:$N$416,12,0)</f>
        <v>SNN.KL5</v>
      </c>
    </row>
    <row r="119" spans="1:15" ht="21" customHeight="1" x14ac:dyDescent="0.4">
      <c r="A119" s="1">
        <f>1+MAX(A$8:A118)</f>
        <v>112</v>
      </c>
      <c r="B119" s="1" t="s">
        <v>583</v>
      </c>
      <c r="C119" s="2" t="s">
        <v>268</v>
      </c>
      <c r="D119" s="2" t="s">
        <v>263</v>
      </c>
      <c r="E119" s="3" t="s">
        <v>269</v>
      </c>
      <c r="F119" s="1" t="s">
        <v>3</v>
      </c>
      <c r="G119" s="1" t="s">
        <v>695</v>
      </c>
      <c r="H119" s="1" t="s">
        <v>696</v>
      </c>
      <c r="I119" s="4"/>
      <c r="J119" s="1">
        <v>20</v>
      </c>
      <c r="K119" s="24">
        <v>35</v>
      </c>
      <c r="L119" s="30" t="str">
        <f t="shared" si="3"/>
        <v>Đạt</v>
      </c>
      <c r="M119" s="19"/>
      <c r="N119" s="33" t="str">
        <f>VLOOKUP(B119,[1]ds.goc!$B$2:$N$416,13,0)</f>
        <v>Xây dựng - Đô thị</v>
      </c>
      <c r="O119" s="33" t="str">
        <f>VLOOKUP(B119,[1]ds.goc!$B$2:$N$416,12,0)</f>
        <v>SXD.QLN2</v>
      </c>
    </row>
    <row r="120" spans="1:15" ht="21" customHeight="1" x14ac:dyDescent="0.4">
      <c r="A120" s="1">
        <f>1+MAX(A$8:A119)</f>
        <v>113</v>
      </c>
      <c r="B120" s="1" t="s">
        <v>584</v>
      </c>
      <c r="C120" s="2" t="s">
        <v>77</v>
      </c>
      <c r="D120" s="2" t="s">
        <v>270</v>
      </c>
      <c r="E120" s="3" t="s">
        <v>271</v>
      </c>
      <c r="F120" s="1" t="s">
        <v>3</v>
      </c>
      <c r="G120" s="1" t="s">
        <v>713</v>
      </c>
      <c r="H120" s="1" t="s">
        <v>694</v>
      </c>
      <c r="I120" s="4"/>
      <c r="J120" s="1">
        <v>27</v>
      </c>
      <c r="K120" s="24">
        <v>34</v>
      </c>
      <c r="L120" s="30" t="str">
        <f t="shared" si="3"/>
        <v>Đạt</v>
      </c>
      <c r="M120" s="19"/>
      <c r="N120" s="33" t="str">
        <f>VLOOKUP(B120,[1]ds.goc!$B$2:$N$416,13,0)</f>
        <v>Thương mại</v>
      </c>
      <c r="O120" s="33" t="str">
        <f>VLOOKUP(B120,[1]ds.goc!$B$2:$N$416,12,0)</f>
        <v>HKA.KTHT1</v>
      </c>
    </row>
    <row r="121" spans="1:15" ht="21" customHeight="1" x14ac:dyDescent="0.4">
      <c r="A121" s="1">
        <f>1+MAX(A$8:A120)</f>
        <v>114</v>
      </c>
      <c r="B121" s="1" t="s">
        <v>585</v>
      </c>
      <c r="C121" s="2" t="s">
        <v>272</v>
      </c>
      <c r="D121" s="2" t="s">
        <v>273</v>
      </c>
      <c r="E121" s="3" t="s">
        <v>274</v>
      </c>
      <c r="F121" s="1" t="s">
        <v>3</v>
      </c>
      <c r="G121" s="1" t="s">
        <v>769</v>
      </c>
      <c r="H121" s="1" t="s">
        <v>741</v>
      </c>
      <c r="I121" s="4"/>
      <c r="J121" s="1" t="s">
        <v>760</v>
      </c>
      <c r="K121" s="24">
        <v>46</v>
      </c>
      <c r="L121" s="30" t="str">
        <f t="shared" si="3"/>
        <v>Đạt</v>
      </c>
      <c r="M121" s="19"/>
      <c r="N121" s="33" t="str">
        <f>VLOOKUP(B121,[1]ds.goc!$B$2:$N$416,13,0)</f>
        <v>Hợp tác quốc tế</v>
      </c>
      <c r="O121" s="33" t="str">
        <f>VLOOKUP(B121,[1]ds.goc!$B$2:$N$416,12,0)</f>
        <v>SNgV.HTQT2</v>
      </c>
    </row>
    <row r="122" spans="1:15" ht="21" customHeight="1" x14ac:dyDescent="0.4">
      <c r="A122" s="1">
        <f>1+MAX(A$8:A121)</f>
        <v>115</v>
      </c>
      <c r="B122" s="1" t="s">
        <v>586</v>
      </c>
      <c r="C122" s="2" t="s">
        <v>275</v>
      </c>
      <c r="D122" s="2" t="s">
        <v>273</v>
      </c>
      <c r="E122" s="4" t="s">
        <v>276</v>
      </c>
      <c r="F122" s="1" t="s">
        <v>3</v>
      </c>
      <c r="G122" s="1" t="s">
        <v>728</v>
      </c>
      <c r="H122" s="1" t="s">
        <v>704</v>
      </c>
      <c r="I122" s="1" t="s">
        <v>12</v>
      </c>
      <c r="J122" s="1">
        <v>18</v>
      </c>
      <c r="K122" s="24">
        <v>36</v>
      </c>
      <c r="L122" s="30" t="str">
        <f t="shared" si="3"/>
        <v>Đạt</v>
      </c>
      <c r="M122" s="19"/>
      <c r="N122" s="33" t="str">
        <f>VLOOKUP(B122,[1]ds.goc!$B$2:$N$416,13,0)</f>
        <v>Tài chính - Ngân sách</v>
      </c>
      <c r="O122" s="33" t="str">
        <f>VLOOKUP(B122,[1]ds.goc!$B$2:$N$416,12,0)</f>
        <v>SNN.VP6</v>
      </c>
    </row>
    <row r="123" spans="1:15" ht="21" customHeight="1" x14ac:dyDescent="0.4">
      <c r="A123" s="1">
        <f>1+MAX(A$8:A122)</f>
        <v>116</v>
      </c>
      <c r="B123" s="1" t="s">
        <v>587</v>
      </c>
      <c r="C123" s="2" t="s">
        <v>277</v>
      </c>
      <c r="D123" s="2" t="s">
        <v>273</v>
      </c>
      <c r="E123" s="3" t="s">
        <v>278</v>
      </c>
      <c r="F123" s="1" t="s">
        <v>3</v>
      </c>
      <c r="G123" s="1" t="s">
        <v>731</v>
      </c>
      <c r="H123" s="1" t="s">
        <v>732</v>
      </c>
      <c r="I123" s="4"/>
      <c r="J123" s="1">
        <v>22</v>
      </c>
      <c r="K123" s="24">
        <v>38</v>
      </c>
      <c r="L123" s="30" t="str">
        <f t="shared" si="3"/>
        <v>Đạt</v>
      </c>
      <c r="M123" s="19"/>
      <c r="N123" s="33" t="str">
        <f>VLOOKUP(B123,[1]ds.goc!$B$2:$N$416,13,0)</f>
        <v>Phát triển nông thôn</v>
      </c>
      <c r="O123" s="33" t="str">
        <f>VLOOKUP(B123,[1]ds.goc!$B$2:$N$416,12,0)</f>
        <v>SNN.PTNT1</v>
      </c>
    </row>
    <row r="124" spans="1:15" ht="21" customHeight="1" x14ac:dyDescent="0.4">
      <c r="A124" s="1">
        <f>1+MAX(A$8:A123)</f>
        <v>117</v>
      </c>
      <c r="B124" s="1" t="s">
        <v>588</v>
      </c>
      <c r="C124" s="5" t="s">
        <v>281</v>
      </c>
      <c r="D124" s="5" t="s">
        <v>280</v>
      </c>
      <c r="E124" s="14" t="s">
        <v>282</v>
      </c>
      <c r="F124" s="7" t="s">
        <v>4</v>
      </c>
      <c r="G124" s="7" t="s">
        <v>720</v>
      </c>
      <c r="H124" s="7" t="s">
        <v>710</v>
      </c>
      <c r="I124" s="7"/>
      <c r="J124" s="7">
        <v>21</v>
      </c>
      <c r="K124" s="24">
        <v>41</v>
      </c>
      <c r="L124" s="30" t="str">
        <f t="shared" si="3"/>
        <v>Đạt</v>
      </c>
      <c r="M124" s="19"/>
      <c r="N124" s="33" t="str">
        <f>VLOOKUP(B124,[1]ds.goc!$B$2:$N$416,13,0)</f>
        <v>Kế hoạch - Đầu tư</v>
      </c>
      <c r="O124" s="33" t="str">
        <f>VLOOKUP(B124,[1]ds.goc!$B$2:$N$416,12,0)</f>
        <v>TXHL.TCKH</v>
      </c>
    </row>
    <row r="125" spans="1:15" ht="21" customHeight="1" x14ac:dyDescent="0.4">
      <c r="A125" s="1">
        <f>1+MAX(A$8:A124)</f>
        <v>118</v>
      </c>
      <c r="B125" s="1" t="s">
        <v>589</v>
      </c>
      <c r="C125" s="2" t="s">
        <v>283</v>
      </c>
      <c r="D125" s="2" t="s">
        <v>284</v>
      </c>
      <c r="E125" s="3" t="s">
        <v>285</v>
      </c>
      <c r="F125" s="1" t="s">
        <v>3</v>
      </c>
      <c r="G125" s="1" t="s">
        <v>744</v>
      </c>
      <c r="H125" s="1" t="s">
        <v>745</v>
      </c>
      <c r="I125" s="4"/>
      <c r="J125" s="1">
        <v>22</v>
      </c>
      <c r="K125" s="24">
        <v>46</v>
      </c>
      <c r="L125" s="30" t="str">
        <f t="shared" si="3"/>
        <v>Đạt</v>
      </c>
      <c r="M125" s="19"/>
      <c r="N125" s="33" t="str">
        <f>VLOOKUP(B125,[1]ds.goc!$B$2:$N$416,13,0)</f>
        <v>Thể dục, thể thao và du lịch</v>
      </c>
      <c r="O125" s="33" t="str">
        <f>VLOOKUP(B125,[1]ds.goc!$B$2:$N$416,12,0)</f>
        <v>HNX.VHTT</v>
      </c>
    </row>
    <row r="126" spans="1:15" ht="27.75" customHeight="1" x14ac:dyDescent="0.4">
      <c r="A126" s="1">
        <f>1+MAX(A$8:A125)</f>
        <v>119</v>
      </c>
      <c r="B126" s="1" t="s">
        <v>590</v>
      </c>
      <c r="C126" s="2" t="s">
        <v>286</v>
      </c>
      <c r="D126" s="2" t="s">
        <v>287</v>
      </c>
      <c r="E126" s="3" t="s">
        <v>288</v>
      </c>
      <c r="F126" s="1" t="s">
        <v>3</v>
      </c>
      <c r="G126" s="1" t="s">
        <v>724</v>
      </c>
      <c r="H126" s="1" t="s">
        <v>716</v>
      </c>
      <c r="I126" s="4"/>
      <c r="J126" s="1">
        <v>20</v>
      </c>
      <c r="K126" s="24">
        <v>42</v>
      </c>
      <c r="L126" s="30" t="str">
        <f t="shared" si="3"/>
        <v>Đạt</v>
      </c>
      <c r="M126" s="19"/>
      <c r="N126" s="33" t="str">
        <f>VLOOKUP(B126,[1]ds.goc!$B$2:$N$416,13,0)</f>
        <v>Thủy lợi</v>
      </c>
      <c r="O126" s="33" t="str">
        <f>VLOOKUP(B126,[1]ds.goc!$B$2:$N$416,12,0)</f>
        <v>SNN.TL1</v>
      </c>
    </row>
    <row r="127" spans="1:15" ht="21" customHeight="1" x14ac:dyDescent="0.4">
      <c r="A127" s="1">
        <f>1+MAX(A$8:A126)</f>
        <v>120</v>
      </c>
      <c r="B127" s="1" t="s">
        <v>591</v>
      </c>
      <c r="C127" s="2" t="s">
        <v>214</v>
      </c>
      <c r="D127" s="2" t="s">
        <v>289</v>
      </c>
      <c r="E127" s="3" t="s">
        <v>216</v>
      </c>
      <c r="F127" s="1" t="s">
        <v>3</v>
      </c>
      <c r="G127" s="1" t="s">
        <v>705</v>
      </c>
      <c r="H127" s="1" t="s">
        <v>698</v>
      </c>
      <c r="I127" s="4"/>
      <c r="J127" s="1">
        <v>25</v>
      </c>
      <c r="K127" s="24">
        <v>35</v>
      </c>
      <c r="L127" s="30" t="str">
        <f t="shared" si="3"/>
        <v>Đạt</v>
      </c>
      <c r="M127" s="19"/>
      <c r="N127" s="33" t="str">
        <f>VLOOKUP(B127,[1]ds.goc!$B$2:$N$416,13,0)</f>
        <v>Tài chính - Ngân sách</v>
      </c>
      <c r="O127" s="33" t="str">
        <f>VLOOKUP(B127,[1]ds.goc!$B$2:$N$416,12,0)</f>
        <v>SNN.KL5</v>
      </c>
    </row>
    <row r="128" spans="1:15" ht="21" customHeight="1" x14ac:dyDescent="0.4">
      <c r="A128" s="1">
        <f>1+MAX(A$8:A127)</f>
        <v>121</v>
      </c>
      <c r="B128" s="1" t="s">
        <v>592</v>
      </c>
      <c r="C128" s="5" t="s">
        <v>290</v>
      </c>
      <c r="D128" s="5" t="s">
        <v>289</v>
      </c>
      <c r="E128" s="6" t="s">
        <v>291</v>
      </c>
      <c r="F128" s="7" t="s">
        <v>3</v>
      </c>
      <c r="G128" s="7" t="s">
        <v>703</v>
      </c>
      <c r="H128" s="7" t="s">
        <v>706</v>
      </c>
      <c r="I128" s="8"/>
      <c r="J128" s="1">
        <v>21</v>
      </c>
      <c r="K128" s="24">
        <v>38</v>
      </c>
      <c r="L128" s="30" t="str">
        <f t="shared" si="3"/>
        <v>Đạt</v>
      </c>
      <c r="M128" s="19"/>
      <c r="N128" s="33" t="str">
        <f>VLOOKUP(B128,[1]ds.goc!$B$2:$N$416,13,0)</f>
        <v>Thanh tra</v>
      </c>
      <c r="O128" s="33" t="str">
        <f>VLOOKUP(B128,[1]ds.goc!$B$2:$N$416,12,0)</f>
        <v>SCT.TTr</v>
      </c>
    </row>
    <row r="129" spans="1:15" ht="21" customHeight="1" x14ac:dyDescent="0.4">
      <c r="A129" s="1">
        <f>1+MAX(A$8:A128)</f>
        <v>122</v>
      </c>
      <c r="B129" s="1" t="s">
        <v>593</v>
      </c>
      <c r="C129" s="5" t="s">
        <v>292</v>
      </c>
      <c r="D129" s="5" t="s">
        <v>289</v>
      </c>
      <c r="E129" s="6" t="s">
        <v>293</v>
      </c>
      <c r="F129" s="7" t="s">
        <v>3</v>
      </c>
      <c r="G129" s="7" t="s">
        <v>703</v>
      </c>
      <c r="H129" s="7" t="s">
        <v>706</v>
      </c>
      <c r="I129" s="8"/>
      <c r="J129" s="1">
        <v>20</v>
      </c>
      <c r="K129" s="24">
        <v>36</v>
      </c>
      <c r="L129" s="30" t="str">
        <f t="shared" si="3"/>
        <v>Đạt</v>
      </c>
      <c r="M129" s="19"/>
      <c r="N129" s="33" t="str">
        <f>VLOOKUP(B129,[1]ds.goc!$B$2:$N$416,13,0)</f>
        <v>Thanh tra</v>
      </c>
      <c r="O129" s="33" t="str">
        <f>VLOOKUP(B129,[1]ds.goc!$B$2:$N$416,12,0)</f>
        <v>SCT.TTr</v>
      </c>
    </row>
    <row r="130" spans="1:15" ht="21" customHeight="1" x14ac:dyDescent="0.4">
      <c r="A130" s="1">
        <f>1+MAX(A$8:A129)</f>
        <v>123</v>
      </c>
      <c r="B130" s="1" t="s">
        <v>594</v>
      </c>
      <c r="C130" s="5" t="s">
        <v>294</v>
      </c>
      <c r="D130" s="5" t="s">
        <v>289</v>
      </c>
      <c r="E130" s="14" t="s">
        <v>295</v>
      </c>
      <c r="F130" s="7" t="s">
        <v>3</v>
      </c>
      <c r="G130" s="7" t="s">
        <v>749</v>
      </c>
      <c r="H130" s="7" t="s">
        <v>735</v>
      </c>
      <c r="I130" s="8"/>
      <c r="J130" s="1">
        <v>25</v>
      </c>
      <c r="K130" s="24">
        <v>58</v>
      </c>
      <c r="L130" s="30" t="str">
        <f t="shared" si="3"/>
        <v>Đạt</v>
      </c>
      <c r="M130" s="19"/>
      <c r="N130" s="33" t="str">
        <f>VLOOKUP(B130,[1]ds.goc!$B$2:$N$416,13,0)</f>
        <v>Lao động, Thương binh và Xã hội</v>
      </c>
      <c r="O130" s="33" t="str">
        <f>VLOOKUP(B130,[1]ds.goc!$B$2:$N$416,12,0)</f>
        <v>HHK.LĐTBXH</v>
      </c>
    </row>
    <row r="131" spans="1:15" ht="21" customHeight="1" x14ac:dyDescent="0.4">
      <c r="A131" s="1">
        <f>1+MAX(A$8:A130)</f>
        <v>124</v>
      </c>
      <c r="B131" s="1" t="s">
        <v>595</v>
      </c>
      <c r="C131" s="2" t="s">
        <v>296</v>
      </c>
      <c r="D131" s="2" t="s">
        <v>297</v>
      </c>
      <c r="E131" s="9" t="s">
        <v>298</v>
      </c>
      <c r="F131" s="1" t="s">
        <v>3</v>
      </c>
      <c r="G131" s="1" t="s">
        <v>714</v>
      </c>
      <c r="H131" s="1" t="s">
        <v>700</v>
      </c>
      <c r="I131" s="1"/>
      <c r="J131" s="1">
        <v>21</v>
      </c>
      <c r="K131" s="24">
        <v>41</v>
      </c>
      <c r="L131" s="30" t="str">
        <f t="shared" si="3"/>
        <v>Đạt</v>
      </c>
      <c r="M131" s="19"/>
      <c r="N131" s="33" t="str">
        <f>VLOOKUP(B131,[1]ds.goc!$B$2:$N$416,13,0)</f>
        <v>Kế hoạch - Đầu tư</v>
      </c>
      <c r="O131" s="33" t="str">
        <f>VLOOKUP(B131,[1]ds.goc!$B$2:$N$416,12,0)</f>
        <v>BQL. ĐT</v>
      </c>
    </row>
    <row r="132" spans="1:15" ht="21" customHeight="1" x14ac:dyDescent="0.4">
      <c r="A132" s="1">
        <f>1+MAX(A$8:A131)</f>
        <v>125</v>
      </c>
      <c r="B132" s="1" t="s">
        <v>596</v>
      </c>
      <c r="C132" s="2" t="s">
        <v>85</v>
      </c>
      <c r="D132" s="2" t="s">
        <v>4</v>
      </c>
      <c r="E132" s="3" t="s">
        <v>299</v>
      </c>
      <c r="F132" s="1" t="s">
        <v>4</v>
      </c>
      <c r="G132" s="1" t="s">
        <v>742</v>
      </c>
      <c r="H132" s="1" t="s">
        <v>735</v>
      </c>
      <c r="I132" s="4"/>
      <c r="J132" s="1">
        <v>18</v>
      </c>
      <c r="K132" s="24">
        <v>36</v>
      </c>
      <c r="L132" s="30" t="str">
        <f t="shared" si="3"/>
        <v>Đạt</v>
      </c>
      <c r="M132" s="19"/>
      <c r="N132" s="33" t="str">
        <f>VLOOKUP(B132,[1]ds.goc!$B$2:$N$416,13,0)</f>
        <v>Thông tin và truyền thông</v>
      </c>
      <c r="O132" s="33" t="str">
        <f>VLOOKUP(B132,[1]ds.goc!$B$2:$N$416,12,0)</f>
        <v>HHK.VHTT</v>
      </c>
    </row>
    <row r="133" spans="1:15" ht="21" customHeight="1" x14ac:dyDescent="0.4">
      <c r="A133" s="1">
        <f>1+MAX(A$8:A132)</f>
        <v>126</v>
      </c>
      <c r="B133" s="1" t="s">
        <v>597</v>
      </c>
      <c r="C133" s="2" t="s">
        <v>152</v>
      </c>
      <c r="D133" s="2" t="s">
        <v>300</v>
      </c>
      <c r="E133" s="9" t="s">
        <v>301</v>
      </c>
      <c r="F133" s="1" t="s">
        <v>3</v>
      </c>
      <c r="G133" s="1" t="s">
        <v>723</v>
      </c>
      <c r="H133" s="1" t="s">
        <v>704</v>
      </c>
      <c r="I133" s="1"/>
      <c r="J133" s="1">
        <v>16</v>
      </c>
      <c r="K133" s="24">
        <v>35</v>
      </c>
      <c r="L133" s="30" t="str">
        <f t="shared" si="3"/>
        <v>Đạt</v>
      </c>
      <c r="M133" s="19"/>
      <c r="N133" s="33" t="str">
        <f>VLOOKUP(B133,[1]ds.goc!$B$2:$N$416,13,0)</f>
        <v>Kế hoạch - Đầu tư</v>
      </c>
      <c r="O133" s="33" t="str">
        <f>VLOOKUP(B133,[1]ds.goc!$B$2:$N$416,12,0)</f>
        <v>SNN.VP5</v>
      </c>
    </row>
    <row r="134" spans="1:15" ht="21" customHeight="1" x14ac:dyDescent="0.4">
      <c r="A134" s="1">
        <f>1+MAX(A$8:A133)</f>
        <v>127</v>
      </c>
      <c r="B134" s="1" t="s">
        <v>598</v>
      </c>
      <c r="C134" s="2" t="s">
        <v>302</v>
      </c>
      <c r="D134" s="2" t="s">
        <v>303</v>
      </c>
      <c r="E134" s="3" t="s">
        <v>304</v>
      </c>
      <c r="F134" s="1" t="s">
        <v>3</v>
      </c>
      <c r="G134" s="1" t="s">
        <v>728</v>
      </c>
      <c r="H134" s="1" t="s">
        <v>704</v>
      </c>
      <c r="I134" s="4" t="s">
        <v>12</v>
      </c>
      <c r="J134" s="1">
        <v>18</v>
      </c>
      <c r="K134" s="24">
        <v>42</v>
      </c>
      <c r="L134" s="30" t="str">
        <f t="shared" si="3"/>
        <v>Đạt</v>
      </c>
      <c r="M134" s="19"/>
      <c r="N134" s="33" t="str">
        <f>VLOOKUP(B134,[1]ds.goc!$B$2:$N$416,13,0)</f>
        <v>Tài chính - Ngân sách</v>
      </c>
      <c r="O134" s="33" t="str">
        <f>VLOOKUP(B134,[1]ds.goc!$B$2:$N$416,12,0)</f>
        <v>SNN.VP6</v>
      </c>
    </row>
    <row r="135" spans="1:15" ht="21" customHeight="1" x14ac:dyDescent="0.4">
      <c r="A135" s="1">
        <f>1+MAX(A$8:A134)</f>
        <v>128</v>
      </c>
      <c r="B135" s="1" t="s">
        <v>599</v>
      </c>
      <c r="C135" s="2" t="s">
        <v>306</v>
      </c>
      <c r="D135" s="2" t="s">
        <v>305</v>
      </c>
      <c r="E135" s="3" t="s">
        <v>307</v>
      </c>
      <c r="F135" s="1" t="s">
        <v>3</v>
      </c>
      <c r="G135" s="1" t="s">
        <v>703</v>
      </c>
      <c r="H135" s="1" t="s">
        <v>704</v>
      </c>
      <c r="I135" s="4"/>
      <c r="J135" s="1">
        <v>28</v>
      </c>
      <c r="K135" s="24">
        <v>45</v>
      </c>
      <c r="L135" s="30" t="str">
        <f t="shared" si="3"/>
        <v>Đạt</v>
      </c>
      <c r="M135" s="19"/>
      <c r="N135" s="33" t="str">
        <f>VLOOKUP(B135,[1]ds.goc!$B$2:$N$416,13,0)</f>
        <v>Thanh tra</v>
      </c>
      <c r="O135" s="33" t="str">
        <f>VLOOKUP(B135,[1]ds.goc!$B$2:$N$416,12,0)</f>
        <v>SNN.VP4</v>
      </c>
    </row>
    <row r="136" spans="1:15" ht="28.5" customHeight="1" x14ac:dyDescent="0.4">
      <c r="A136" s="1">
        <f>1+MAX(A$8:A135)</f>
        <v>129</v>
      </c>
      <c r="B136" s="1" t="s">
        <v>600</v>
      </c>
      <c r="C136" s="2" t="s">
        <v>158</v>
      </c>
      <c r="D136" s="2" t="s">
        <v>305</v>
      </c>
      <c r="E136" s="3" t="s">
        <v>308</v>
      </c>
      <c r="F136" s="1" t="s">
        <v>3</v>
      </c>
      <c r="G136" s="1" t="s">
        <v>726</v>
      </c>
      <c r="H136" s="1" t="s">
        <v>708</v>
      </c>
      <c r="I136" s="4"/>
      <c r="J136" s="1">
        <v>23</v>
      </c>
      <c r="K136" s="24">
        <v>45</v>
      </c>
      <c r="L136" s="30" t="str">
        <f t="shared" si="3"/>
        <v>Đạt</v>
      </c>
      <c r="M136" s="19"/>
      <c r="N136" s="33" t="str">
        <f>VLOOKUP(B136,[1]ds.goc!$B$2:$N$416,13,0)</f>
        <v>Văn phòng</v>
      </c>
      <c r="O136" s="33" t="str">
        <f>VLOOKUP(B136,[1]ds.goc!$B$2:$N$416,12,0)</f>
        <v>SNN.QLCL1</v>
      </c>
    </row>
    <row r="137" spans="1:15" ht="21" customHeight="1" x14ac:dyDescent="0.4">
      <c r="A137" s="1">
        <f>1+MAX(A$8:A136)</f>
        <v>130</v>
      </c>
      <c r="B137" s="1" t="s">
        <v>601</v>
      </c>
      <c r="C137" s="2" t="s">
        <v>232</v>
      </c>
      <c r="D137" s="2" t="s">
        <v>309</v>
      </c>
      <c r="E137" s="3" t="s">
        <v>310</v>
      </c>
      <c r="F137" s="1" t="s">
        <v>3</v>
      </c>
      <c r="G137" s="1" t="s">
        <v>726</v>
      </c>
      <c r="H137" s="1" t="s">
        <v>706</v>
      </c>
      <c r="I137" s="4" t="s">
        <v>87</v>
      </c>
      <c r="J137" s="1">
        <v>15</v>
      </c>
      <c r="K137" s="24">
        <v>41</v>
      </c>
      <c r="L137" s="30" t="str">
        <f t="shared" si="3"/>
        <v>Đạt</v>
      </c>
      <c r="M137" s="19"/>
      <c r="N137" s="33" t="str">
        <f>VLOOKUP(B137,[1]ds.goc!$B$2:$N$416,13,0)</f>
        <v>Văn phòng</v>
      </c>
      <c r="O137" s="33" t="str">
        <f>VLOOKUP(B137,[1]ds.goc!$B$2:$N$416,12,0)</f>
        <v>SCT.VP</v>
      </c>
    </row>
    <row r="138" spans="1:15" ht="21" customHeight="1" x14ac:dyDescent="0.4">
      <c r="A138" s="1">
        <f>1+MAX(A$8:A137)</f>
        <v>131</v>
      </c>
      <c r="B138" s="1" t="s">
        <v>602</v>
      </c>
      <c r="C138" s="5" t="s">
        <v>312</v>
      </c>
      <c r="D138" s="5" t="s">
        <v>311</v>
      </c>
      <c r="E138" s="6" t="s">
        <v>313</v>
      </c>
      <c r="F138" s="7" t="s">
        <v>4</v>
      </c>
      <c r="G138" s="7" t="s">
        <v>714</v>
      </c>
      <c r="H138" s="7" t="s">
        <v>700</v>
      </c>
      <c r="I138" s="8"/>
      <c r="J138" s="1">
        <v>17</v>
      </c>
      <c r="K138" s="24">
        <v>38</v>
      </c>
      <c r="L138" s="30" t="str">
        <f t="shared" si="3"/>
        <v>Đạt</v>
      </c>
      <c r="M138" s="19"/>
      <c r="N138" s="33" t="str">
        <f>VLOOKUP(B138,[1]ds.goc!$B$2:$N$416,13,0)</f>
        <v>Kế hoạch - Đầu tư</v>
      </c>
      <c r="O138" s="33" t="str">
        <f>VLOOKUP(B138,[1]ds.goc!$B$2:$N$416,12,0)</f>
        <v>BQL. ĐT</v>
      </c>
    </row>
    <row r="139" spans="1:15" ht="21" customHeight="1" x14ac:dyDescent="0.4">
      <c r="A139" s="1">
        <f>1+MAX(A$8:A138)</f>
        <v>132</v>
      </c>
      <c r="B139" s="1" t="s">
        <v>603</v>
      </c>
      <c r="C139" s="2" t="s">
        <v>314</v>
      </c>
      <c r="D139" s="2" t="s">
        <v>315</v>
      </c>
      <c r="E139" s="9" t="s">
        <v>316</v>
      </c>
      <c r="F139" s="1" t="s">
        <v>4</v>
      </c>
      <c r="G139" s="1" t="s">
        <v>703</v>
      </c>
      <c r="H139" s="1" t="s">
        <v>757</v>
      </c>
      <c r="I139" s="1"/>
      <c r="J139" s="1">
        <v>18</v>
      </c>
      <c r="K139" s="24">
        <v>36</v>
      </c>
      <c r="L139" s="30" t="str">
        <f t="shared" si="3"/>
        <v>Đạt</v>
      </c>
      <c r="M139" s="19"/>
      <c r="N139" s="33" t="str">
        <f>VLOOKUP(B139,[1]ds.goc!$B$2:$N$416,13,0)</f>
        <v>Thanh tra</v>
      </c>
      <c r="O139" s="33" t="str">
        <f>VLOOKUP(B139,[1]ds.goc!$B$2:$N$416,12,0)</f>
        <v>HHS.TTr</v>
      </c>
    </row>
    <row r="140" spans="1:15" ht="21" customHeight="1" x14ac:dyDescent="0.4">
      <c r="A140" s="1">
        <f>1+MAX(A$8:A139)</f>
        <v>133</v>
      </c>
      <c r="B140" s="1" t="s">
        <v>604</v>
      </c>
      <c r="C140" s="2" t="s">
        <v>317</v>
      </c>
      <c r="D140" s="2" t="s">
        <v>318</v>
      </c>
      <c r="E140" s="9" t="s">
        <v>319</v>
      </c>
      <c r="F140" s="1" t="s">
        <v>3</v>
      </c>
      <c r="G140" s="1" t="s">
        <v>756</v>
      </c>
      <c r="H140" s="1" t="s">
        <v>757</v>
      </c>
      <c r="I140" s="1"/>
      <c r="J140" s="1">
        <v>22</v>
      </c>
      <c r="K140" s="24">
        <v>52</v>
      </c>
      <c r="L140" s="30" t="str">
        <f t="shared" si="3"/>
        <v>Đạt</v>
      </c>
      <c r="M140" s="19"/>
      <c r="N140" s="33" t="str">
        <f>VLOOKUP(B140,[1]ds.goc!$B$2:$N$416,13,0)</f>
        <v>Tư pháp - Pháp chế</v>
      </c>
      <c r="O140" s="33" t="str">
        <f>VLOOKUP(B140,[1]ds.goc!$B$2:$N$416,12,0)</f>
        <v>HHS.TP</v>
      </c>
    </row>
    <row r="141" spans="1:15" ht="21" customHeight="1" x14ac:dyDescent="0.4">
      <c r="A141" s="1">
        <f>1+MAX(A$8:A140)</f>
        <v>134</v>
      </c>
      <c r="B141" s="1" t="s">
        <v>605</v>
      </c>
      <c r="C141" s="2" t="s">
        <v>321</v>
      </c>
      <c r="D141" s="2" t="s">
        <v>320</v>
      </c>
      <c r="E141" s="3" t="s">
        <v>322</v>
      </c>
      <c r="F141" s="1" t="s">
        <v>3</v>
      </c>
      <c r="G141" s="1" t="s">
        <v>703</v>
      </c>
      <c r="H141" s="1" t="s">
        <v>704</v>
      </c>
      <c r="I141" s="4"/>
      <c r="J141" s="1">
        <v>26</v>
      </c>
      <c r="K141" s="24">
        <v>58</v>
      </c>
      <c r="L141" s="30" t="str">
        <f t="shared" ref="L141:L171" si="4">IF(AND(J141&gt;=15,K141&gt;=30),"Đạt","Không đạt")</f>
        <v>Đạt</v>
      </c>
      <c r="M141" s="19"/>
      <c r="N141" s="33" t="str">
        <f>VLOOKUP(B141,[1]ds.goc!$B$2:$N$416,13,0)</f>
        <v>Thanh tra</v>
      </c>
      <c r="O141" s="33" t="str">
        <f>VLOOKUP(B141,[1]ds.goc!$B$2:$N$416,12,0)</f>
        <v>SNN.VP4</v>
      </c>
    </row>
    <row r="142" spans="1:15" ht="21" customHeight="1" x14ac:dyDescent="0.4">
      <c r="A142" s="1">
        <f>1+MAX(A$8:A141)</f>
        <v>135</v>
      </c>
      <c r="B142" s="1" t="s">
        <v>606</v>
      </c>
      <c r="C142" s="2" t="s">
        <v>323</v>
      </c>
      <c r="D142" s="2" t="s">
        <v>320</v>
      </c>
      <c r="E142" s="3" t="s">
        <v>324</v>
      </c>
      <c r="F142" s="1" t="s">
        <v>3</v>
      </c>
      <c r="G142" s="1" t="s">
        <v>703</v>
      </c>
      <c r="H142" s="1" t="s">
        <v>704</v>
      </c>
      <c r="I142" s="4"/>
      <c r="J142" s="1">
        <v>23</v>
      </c>
      <c r="K142" s="24">
        <v>55</v>
      </c>
      <c r="L142" s="30" t="str">
        <f t="shared" si="4"/>
        <v>Đạt</v>
      </c>
      <c r="M142" s="19"/>
      <c r="N142" s="33" t="str">
        <f>VLOOKUP(B142,[1]ds.goc!$B$2:$N$416,13,0)</f>
        <v>Thanh tra</v>
      </c>
      <c r="O142" s="33" t="str">
        <f>VLOOKUP(B142,[1]ds.goc!$B$2:$N$416,12,0)</f>
        <v>SNN.VP4</v>
      </c>
    </row>
    <row r="143" spans="1:15" ht="33" customHeight="1" x14ac:dyDescent="0.4">
      <c r="A143" s="1">
        <f>1+MAX(A$8:A142)</f>
        <v>136</v>
      </c>
      <c r="B143" s="1" t="s">
        <v>607</v>
      </c>
      <c r="C143" s="2" t="s">
        <v>325</v>
      </c>
      <c r="D143" s="2" t="s">
        <v>320</v>
      </c>
      <c r="E143" s="3" t="s">
        <v>326</v>
      </c>
      <c r="F143" s="1" t="s">
        <v>3</v>
      </c>
      <c r="G143" s="1" t="s">
        <v>726</v>
      </c>
      <c r="H143" s="1" t="s">
        <v>708</v>
      </c>
      <c r="I143" s="4"/>
      <c r="J143" s="1">
        <v>19</v>
      </c>
      <c r="K143" s="24">
        <v>51</v>
      </c>
      <c r="L143" s="30" t="str">
        <f t="shared" si="4"/>
        <v>Đạt</v>
      </c>
      <c r="M143" s="19"/>
      <c r="N143" s="33" t="str">
        <f>VLOOKUP(B143,[1]ds.goc!$B$2:$N$416,13,0)</f>
        <v>Văn phòng</v>
      </c>
      <c r="O143" s="33" t="str">
        <f>VLOOKUP(B143,[1]ds.goc!$B$2:$N$416,12,0)</f>
        <v>SNN.QLCL1</v>
      </c>
    </row>
    <row r="144" spans="1:15" ht="21" customHeight="1" x14ac:dyDescent="0.4">
      <c r="A144" s="1">
        <f>1+MAX(A$8:A143)</f>
        <v>137</v>
      </c>
      <c r="B144" s="1" t="s">
        <v>608</v>
      </c>
      <c r="C144" s="10" t="s">
        <v>150</v>
      </c>
      <c r="D144" s="10" t="s">
        <v>327</v>
      </c>
      <c r="E144" s="15" t="s">
        <v>328</v>
      </c>
      <c r="F144" s="12" t="s">
        <v>3</v>
      </c>
      <c r="G144" s="12" t="s">
        <v>747</v>
      </c>
      <c r="H144" s="12" t="s">
        <v>738</v>
      </c>
      <c r="I144" s="16"/>
      <c r="J144" s="1">
        <v>17</v>
      </c>
      <c r="K144" s="24">
        <v>36</v>
      </c>
      <c r="L144" s="30" t="str">
        <f t="shared" si="4"/>
        <v>Đạt</v>
      </c>
      <c r="M144" s="19"/>
      <c r="N144" s="33" t="str">
        <f>VLOOKUP(B144,[1]ds.goc!$B$2:$N$416,13,0)</f>
        <v>Thanh tra</v>
      </c>
      <c r="O144" s="33" t="str">
        <f>VLOOKUP(B144,[1]ds.goc!$B$2:$N$416,12,0)</f>
        <v>HVQ.TTr2</v>
      </c>
    </row>
    <row r="145" spans="1:15" ht="21" customHeight="1" x14ac:dyDescent="0.4">
      <c r="A145" s="1">
        <f>1+MAX(A$8:A144)</f>
        <v>138</v>
      </c>
      <c r="B145" s="1" t="s">
        <v>609</v>
      </c>
      <c r="C145" s="2" t="s">
        <v>329</v>
      </c>
      <c r="D145" s="2" t="s">
        <v>327</v>
      </c>
      <c r="E145" s="13" t="s">
        <v>330</v>
      </c>
      <c r="F145" s="1" t="s">
        <v>3</v>
      </c>
      <c r="G145" s="1" t="s">
        <v>720</v>
      </c>
      <c r="H145" s="1" t="s">
        <v>710</v>
      </c>
      <c r="I145" s="4"/>
      <c r="J145" s="1">
        <v>25</v>
      </c>
      <c r="K145" s="24">
        <v>43</v>
      </c>
      <c r="L145" s="30" t="str">
        <f t="shared" si="4"/>
        <v>Đạt</v>
      </c>
      <c r="M145" s="19"/>
      <c r="N145" s="33" t="str">
        <f>VLOOKUP(B145,[1]ds.goc!$B$2:$N$416,13,0)</f>
        <v>Kế hoạch - Đầu tư</v>
      </c>
      <c r="O145" s="33" t="str">
        <f>VLOOKUP(B145,[1]ds.goc!$B$2:$N$416,12,0)</f>
        <v>TXHL.TCKH</v>
      </c>
    </row>
    <row r="146" spans="1:15" ht="31.5" customHeight="1" x14ac:dyDescent="0.4">
      <c r="A146" s="1">
        <f>1+MAX(A$8:A145)</f>
        <v>139</v>
      </c>
      <c r="B146" s="1" t="s">
        <v>610</v>
      </c>
      <c r="C146" s="2" t="s">
        <v>81</v>
      </c>
      <c r="D146" s="2" t="s">
        <v>331</v>
      </c>
      <c r="E146" s="13" t="s">
        <v>332</v>
      </c>
      <c r="F146" s="1" t="s">
        <v>3</v>
      </c>
      <c r="G146" s="1" t="s">
        <v>726</v>
      </c>
      <c r="H146" s="1" t="s">
        <v>708</v>
      </c>
      <c r="I146" s="1"/>
      <c r="J146" s="1">
        <v>24</v>
      </c>
      <c r="K146" s="24">
        <v>46</v>
      </c>
      <c r="L146" s="30" t="str">
        <f t="shared" si="4"/>
        <v>Đạt</v>
      </c>
      <c r="M146" s="19"/>
      <c r="N146" s="33" t="str">
        <f>VLOOKUP(B146,[1]ds.goc!$B$2:$N$416,13,0)</f>
        <v>Văn phòng</v>
      </c>
      <c r="O146" s="33" t="str">
        <f>VLOOKUP(B146,[1]ds.goc!$B$2:$N$416,12,0)</f>
        <v>SNN.QLCL1</v>
      </c>
    </row>
    <row r="147" spans="1:15" ht="21" customHeight="1" x14ac:dyDescent="0.4">
      <c r="A147" s="1">
        <f>1+MAX(A$8:A146)</f>
        <v>140</v>
      </c>
      <c r="B147" s="1" t="s">
        <v>611</v>
      </c>
      <c r="C147" s="2" t="s">
        <v>333</v>
      </c>
      <c r="D147" s="2" t="s">
        <v>334</v>
      </c>
      <c r="E147" s="3" t="s">
        <v>335</v>
      </c>
      <c r="F147" s="1" t="s">
        <v>4</v>
      </c>
      <c r="G147" s="1" t="s">
        <v>768</v>
      </c>
      <c r="H147" s="1" t="s">
        <v>752</v>
      </c>
      <c r="I147" s="4"/>
      <c r="J147" s="1">
        <v>18</v>
      </c>
      <c r="K147" s="24">
        <v>41</v>
      </c>
      <c r="L147" s="30" t="str">
        <f t="shared" si="4"/>
        <v>Đạt</v>
      </c>
      <c r="M147" s="19"/>
      <c r="N147" s="33" t="str">
        <f>VLOOKUP(B147,[1]ds.goc!$B$2:$N$416,13,0)</f>
        <v>Chăn nuôi, thú y</v>
      </c>
      <c r="O147" s="33" t="str">
        <f>VLOOKUP(B147,[1]ds.goc!$B$2:$N$416,12,0)</f>
        <v>SNN.CNTY1</v>
      </c>
    </row>
    <row r="148" spans="1:15" ht="21" customHeight="1" x14ac:dyDescent="0.4">
      <c r="A148" s="1">
        <f>1+MAX(A$8:A147)</f>
        <v>141</v>
      </c>
      <c r="B148" s="1" t="s">
        <v>612</v>
      </c>
      <c r="C148" s="2" t="s">
        <v>337</v>
      </c>
      <c r="D148" s="2" t="s">
        <v>336</v>
      </c>
      <c r="E148" s="3" t="s">
        <v>338</v>
      </c>
      <c r="F148" s="1" t="s">
        <v>3</v>
      </c>
      <c r="G148" s="1" t="s">
        <v>728</v>
      </c>
      <c r="H148" s="1" t="s">
        <v>704</v>
      </c>
      <c r="I148" s="4"/>
      <c r="J148" s="4" t="s">
        <v>783</v>
      </c>
      <c r="K148" s="24">
        <v>35</v>
      </c>
      <c r="L148" s="30" t="str">
        <f t="shared" si="4"/>
        <v>Đạt</v>
      </c>
      <c r="M148" s="19"/>
      <c r="N148" s="33" t="str">
        <f>VLOOKUP(B148,[1]ds.goc!$B$2:$N$416,13,0)</f>
        <v>Tài chính - Ngân sách</v>
      </c>
      <c r="O148" s="33" t="str">
        <f>VLOOKUP(B148,[1]ds.goc!$B$2:$N$416,12,0)</f>
        <v>SNN.VP6</v>
      </c>
    </row>
    <row r="149" spans="1:15" ht="21" customHeight="1" x14ac:dyDescent="0.4">
      <c r="A149" s="1">
        <f>1+MAX(A$8:A148)</f>
        <v>142</v>
      </c>
      <c r="B149" s="1" t="s">
        <v>613</v>
      </c>
      <c r="C149" s="2" t="s">
        <v>18</v>
      </c>
      <c r="D149" s="2" t="s">
        <v>339</v>
      </c>
      <c r="E149" s="9" t="s">
        <v>340</v>
      </c>
      <c r="F149" s="1" t="s">
        <v>3</v>
      </c>
      <c r="G149" s="1" t="s">
        <v>703</v>
      </c>
      <c r="H149" s="1" t="s">
        <v>706</v>
      </c>
      <c r="I149" s="1"/>
      <c r="J149" s="1">
        <v>25</v>
      </c>
      <c r="K149" s="24">
        <v>39</v>
      </c>
      <c r="L149" s="30" t="str">
        <f t="shared" si="4"/>
        <v>Đạt</v>
      </c>
      <c r="M149" s="19"/>
      <c r="N149" s="33" t="str">
        <f>VLOOKUP(B149,[1]ds.goc!$B$2:$N$416,13,0)</f>
        <v>Thanh tra</v>
      </c>
      <c r="O149" s="33" t="str">
        <f>VLOOKUP(B149,[1]ds.goc!$B$2:$N$416,12,0)</f>
        <v>SCT.TTr</v>
      </c>
    </row>
    <row r="150" spans="1:15" ht="21" customHeight="1" x14ac:dyDescent="0.4">
      <c r="A150" s="1">
        <f>1+MAX(A$8:A149)</f>
        <v>143</v>
      </c>
      <c r="B150" s="1" t="s">
        <v>614</v>
      </c>
      <c r="C150" s="10" t="s">
        <v>341</v>
      </c>
      <c r="D150" s="10" t="s">
        <v>342</v>
      </c>
      <c r="E150" s="17" t="s">
        <v>343</v>
      </c>
      <c r="F150" s="12" t="s">
        <v>4</v>
      </c>
      <c r="G150" s="12" t="s">
        <v>720</v>
      </c>
      <c r="H150" s="12" t="s">
        <v>710</v>
      </c>
      <c r="I150" s="12"/>
      <c r="J150" s="1">
        <v>23</v>
      </c>
      <c r="K150" s="24">
        <v>41</v>
      </c>
      <c r="L150" s="30" t="str">
        <f t="shared" si="4"/>
        <v>Đạt</v>
      </c>
      <c r="M150" s="19"/>
      <c r="N150" s="33" t="str">
        <f>VLOOKUP(B150,[1]ds.goc!$B$2:$N$416,13,0)</f>
        <v>Kế hoạch - Đầu tư</v>
      </c>
      <c r="O150" s="33" t="str">
        <f>VLOOKUP(B150,[1]ds.goc!$B$2:$N$416,12,0)</f>
        <v>TXHL.TCKH</v>
      </c>
    </row>
    <row r="151" spans="1:15" ht="21" customHeight="1" x14ac:dyDescent="0.4">
      <c r="A151" s="1">
        <f>1+MAX(A$8:A150)</f>
        <v>144</v>
      </c>
      <c r="B151" s="1" t="s">
        <v>615</v>
      </c>
      <c r="C151" s="2" t="s">
        <v>150</v>
      </c>
      <c r="D151" s="2" t="s">
        <v>344</v>
      </c>
      <c r="E151" s="3" t="s">
        <v>345</v>
      </c>
      <c r="F151" s="1" t="s">
        <v>3</v>
      </c>
      <c r="G151" s="1" t="s">
        <v>707</v>
      </c>
      <c r="H151" s="1" t="s">
        <v>700</v>
      </c>
      <c r="I151" s="4"/>
      <c r="J151" s="1">
        <v>15</v>
      </c>
      <c r="K151" s="24">
        <v>45</v>
      </c>
      <c r="L151" s="30" t="str">
        <f t="shared" si="4"/>
        <v>Đạt</v>
      </c>
      <c r="M151" s="19"/>
      <c r="N151" s="33" t="str">
        <f>VLOOKUP(B151,[1]ds.goc!$B$2:$N$416,13,0)</f>
        <v>Tài nguyên - Môi trường</v>
      </c>
      <c r="O151" s="33" t="str">
        <f>VLOOKUP(B151,[1]ds.goc!$B$2:$N$416,12,0)</f>
        <v>BQL.TNMT</v>
      </c>
    </row>
    <row r="152" spans="1:15" ht="33.75" customHeight="1" x14ac:dyDescent="0.4">
      <c r="A152" s="1">
        <f>1+MAX(A$8:A151)</f>
        <v>145</v>
      </c>
      <c r="B152" s="1" t="s">
        <v>616</v>
      </c>
      <c r="C152" s="2" t="s">
        <v>347</v>
      </c>
      <c r="D152" s="2" t="s">
        <v>346</v>
      </c>
      <c r="E152" s="13" t="s">
        <v>348</v>
      </c>
      <c r="F152" s="1" t="s">
        <v>3</v>
      </c>
      <c r="G152" s="1" t="s">
        <v>705</v>
      </c>
      <c r="H152" s="1" t="s">
        <v>698</v>
      </c>
      <c r="I152" s="1" t="s">
        <v>87</v>
      </c>
      <c r="J152" s="1" t="s">
        <v>771</v>
      </c>
      <c r="K152" s="24">
        <v>33</v>
      </c>
      <c r="L152" s="30" t="str">
        <f t="shared" si="4"/>
        <v>Đạt</v>
      </c>
      <c r="M152" s="19"/>
      <c r="N152" s="33" t="str">
        <f>VLOOKUP(B152,[1]ds.goc!$B$2:$N$416,13,0)</f>
        <v>Tài chính - Ngân sách</v>
      </c>
      <c r="O152" s="33" t="str">
        <f>VLOOKUP(B152,[1]ds.goc!$B$2:$N$416,12,0)</f>
        <v>SNN.KL5</v>
      </c>
    </row>
    <row r="153" spans="1:15" ht="33.75" customHeight="1" x14ac:dyDescent="0.4">
      <c r="A153" s="1">
        <f>1+MAX(A$8:A152)</f>
        <v>146</v>
      </c>
      <c r="B153" s="1" t="s">
        <v>617</v>
      </c>
      <c r="C153" s="2" t="s">
        <v>150</v>
      </c>
      <c r="D153" s="2" t="s">
        <v>346</v>
      </c>
      <c r="E153" s="3" t="s">
        <v>349</v>
      </c>
      <c r="F153" s="1" t="s">
        <v>3</v>
      </c>
      <c r="G153" s="1" t="s">
        <v>719</v>
      </c>
      <c r="H153" s="1" t="s">
        <v>706</v>
      </c>
      <c r="I153" s="4"/>
      <c r="J153" s="1">
        <v>17</v>
      </c>
      <c r="K153" s="24">
        <v>49</v>
      </c>
      <c r="L153" s="30" t="str">
        <f t="shared" si="4"/>
        <v>Đạt</v>
      </c>
      <c r="M153" s="19"/>
      <c r="N153" s="33" t="str">
        <f>VLOOKUP(B153,[1]ds.goc!$B$2:$N$416,13,0)</f>
        <v>Thương mại</v>
      </c>
      <c r="O153" s="33" t="str">
        <f>VLOOKUP(B153,[1]ds.goc!$B$2:$N$416,12,0)</f>
        <v>SCT.QLTM</v>
      </c>
    </row>
    <row r="154" spans="1:15" ht="21" customHeight="1" x14ac:dyDescent="0.4">
      <c r="A154" s="1">
        <f>1+MAX(A$8:A153)</f>
        <v>147</v>
      </c>
      <c r="B154" s="1" t="s">
        <v>618</v>
      </c>
      <c r="C154" s="2" t="s">
        <v>22</v>
      </c>
      <c r="D154" s="2" t="s">
        <v>346</v>
      </c>
      <c r="E154" s="1" t="s">
        <v>350</v>
      </c>
      <c r="F154" s="1" t="s">
        <v>3</v>
      </c>
      <c r="G154" s="1" t="s">
        <v>726</v>
      </c>
      <c r="H154" s="1" t="s">
        <v>706</v>
      </c>
      <c r="I154" s="1"/>
      <c r="J154" s="1">
        <v>18</v>
      </c>
      <c r="K154" s="24">
        <v>33</v>
      </c>
      <c r="L154" s="30" t="str">
        <f t="shared" si="4"/>
        <v>Đạt</v>
      </c>
      <c r="M154" s="19"/>
      <c r="N154" s="33" t="str">
        <f>VLOOKUP(B154,[1]ds.goc!$B$2:$N$416,13,0)</f>
        <v>Văn phòng</v>
      </c>
      <c r="O154" s="33" t="str">
        <f>VLOOKUP(B154,[1]ds.goc!$B$2:$N$416,12,0)</f>
        <v>SCT.VP</v>
      </c>
    </row>
    <row r="155" spans="1:15" ht="21" customHeight="1" x14ac:dyDescent="0.4">
      <c r="A155" s="1">
        <f>1+MAX(A$8:A154)</f>
        <v>148</v>
      </c>
      <c r="B155" s="1" t="s">
        <v>619</v>
      </c>
      <c r="C155" s="2" t="s">
        <v>80</v>
      </c>
      <c r="D155" s="2" t="s">
        <v>346</v>
      </c>
      <c r="E155" s="13" t="s">
        <v>351</v>
      </c>
      <c r="F155" s="1" t="s">
        <v>3</v>
      </c>
      <c r="G155" s="1" t="s">
        <v>763</v>
      </c>
      <c r="H155" s="1" t="s">
        <v>704</v>
      </c>
      <c r="I155" s="4"/>
      <c r="J155" s="1">
        <v>19</v>
      </c>
      <c r="K155" s="24">
        <v>48</v>
      </c>
      <c r="L155" s="30" t="str">
        <f t="shared" si="4"/>
        <v>Đạt</v>
      </c>
      <c r="M155" s="19"/>
      <c r="N155" s="33" t="str">
        <f>VLOOKUP(B155,[1]ds.goc!$B$2:$N$416,13,0)</f>
        <v>Xây dựng - đô thị</v>
      </c>
      <c r="O155" s="33" t="str">
        <f>VLOOKUP(B155,[1]ds.goc!$B$2:$N$416,12,0)</f>
        <v>SNN.VP3</v>
      </c>
    </row>
    <row r="156" spans="1:15" ht="21" customHeight="1" x14ac:dyDescent="0.4">
      <c r="A156" s="1">
        <f>1+MAX(A$8:A155)</f>
        <v>149</v>
      </c>
      <c r="B156" s="1" t="s">
        <v>620</v>
      </c>
      <c r="C156" s="10" t="s">
        <v>352</v>
      </c>
      <c r="D156" s="10" t="s">
        <v>346</v>
      </c>
      <c r="E156" s="15" t="s">
        <v>353</v>
      </c>
      <c r="F156" s="12" t="s">
        <v>3</v>
      </c>
      <c r="G156" s="12" t="s">
        <v>703</v>
      </c>
      <c r="H156" s="12" t="s">
        <v>704</v>
      </c>
      <c r="I156" s="16"/>
      <c r="J156" s="1">
        <v>18</v>
      </c>
      <c r="K156" s="24">
        <v>49</v>
      </c>
      <c r="L156" s="30" t="str">
        <f t="shared" si="4"/>
        <v>Đạt</v>
      </c>
      <c r="M156" s="19"/>
      <c r="N156" s="33" t="str">
        <f>VLOOKUP(B156,[1]ds.goc!$B$2:$N$416,13,0)</f>
        <v>Thanh tra</v>
      </c>
      <c r="O156" s="33" t="str">
        <f>VLOOKUP(B156,[1]ds.goc!$B$2:$N$416,12,0)</f>
        <v>SNN.VP4</v>
      </c>
    </row>
    <row r="157" spans="1:15" ht="38.25" customHeight="1" x14ac:dyDescent="0.4">
      <c r="A157" s="1">
        <f>1+MAX(A$8:A156)</f>
        <v>150</v>
      </c>
      <c r="B157" s="1" t="s">
        <v>621</v>
      </c>
      <c r="C157" s="2" t="s">
        <v>354</v>
      </c>
      <c r="D157" s="2" t="s">
        <v>355</v>
      </c>
      <c r="E157" s="3" t="s">
        <v>356</v>
      </c>
      <c r="F157" s="1" t="s">
        <v>4</v>
      </c>
      <c r="G157" s="1" t="s">
        <v>703</v>
      </c>
      <c r="H157" s="1" t="s">
        <v>696</v>
      </c>
      <c r="I157" s="4"/>
      <c r="J157" s="1" t="s">
        <v>760</v>
      </c>
      <c r="K157" s="24">
        <v>31</v>
      </c>
      <c r="L157" s="30" t="str">
        <f t="shared" si="4"/>
        <v>Đạt</v>
      </c>
      <c r="M157" s="19"/>
      <c r="N157" s="33" t="str">
        <f>VLOOKUP(B157,[1]ds.goc!$B$2:$N$416,13,0)</f>
        <v>Thanh tra</v>
      </c>
      <c r="O157" s="33" t="str">
        <f>VLOOKUP(B157,[1]ds.goc!$B$2:$N$416,12,0)</f>
        <v>SXD.TTr</v>
      </c>
    </row>
    <row r="158" spans="1:15" ht="21" customHeight="1" x14ac:dyDescent="0.4">
      <c r="A158" s="1">
        <f>1+MAX(A$8:A157)</f>
        <v>151</v>
      </c>
      <c r="B158" s="1" t="s">
        <v>622</v>
      </c>
      <c r="C158" s="5" t="s">
        <v>357</v>
      </c>
      <c r="D158" s="5" t="s">
        <v>358</v>
      </c>
      <c r="E158" s="6" t="s">
        <v>359</v>
      </c>
      <c r="F158" s="7" t="s">
        <v>4</v>
      </c>
      <c r="G158" s="7" t="s">
        <v>758</v>
      </c>
      <c r="H158" s="7" t="s">
        <v>759</v>
      </c>
      <c r="I158" s="8"/>
      <c r="J158" s="1">
        <v>18</v>
      </c>
      <c r="K158" s="24">
        <v>44</v>
      </c>
      <c r="L158" s="30" t="str">
        <f t="shared" si="4"/>
        <v>Đạt</v>
      </c>
      <c r="M158" s="19"/>
      <c r="N158" s="33" t="str">
        <f>VLOOKUP(B158,[1]ds.goc!$B$2:$N$416,13,0)</f>
        <v>Công nghệ thông tin</v>
      </c>
      <c r="O158" s="33" t="str">
        <f>VLOOKUP(B158,[1]ds.goc!$B$2:$N$416,12,0)</f>
        <v>SLĐTBXH.VP</v>
      </c>
    </row>
    <row r="159" spans="1:15" ht="21" customHeight="1" x14ac:dyDescent="0.4">
      <c r="A159" s="1">
        <f>1+MAX(A$8:A158)</f>
        <v>152</v>
      </c>
      <c r="B159" s="1" t="s">
        <v>623</v>
      </c>
      <c r="C159" s="2" t="s">
        <v>361</v>
      </c>
      <c r="D159" s="2" t="s">
        <v>360</v>
      </c>
      <c r="E159" s="9" t="s">
        <v>362</v>
      </c>
      <c r="F159" s="1" t="s">
        <v>4</v>
      </c>
      <c r="G159" s="1" t="s">
        <v>729</v>
      </c>
      <c r="H159" s="1" t="s">
        <v>730</v>
      </c>
      <c r="I159" s="1"/>
      <c r="J159" s="1">
        <v>16</v>
      </c>
      <c r="K159" s="24">
        <v>40</v>
      </c>
      <c r="L159" s="30" t="str">
        <f t="shared" si="4"/>
        <v>Đạt</v>
      </c>
      <c r="M159" s="19"/>
      <c r="N159" s="33" t="str">
        <f>VLOOKUP(B159,[1]ds.goc!$B$2:$N$416,13,0)</f>
        <v>Giao thông - Vận tải</v>
      </c>
      <c r="O159" s="33" t="str">
        <f>VLOOKUP(B159,[1]ds.goc!$B$2:$N$416,12,0)</f>
        <v>SGTVT.QLCL</v>
      </c>
    </row>
    <row r="160" spans="1:15" ht="21" customHeight="1" x14ac:dyDescent="0.4">
      <c r="A160" s="1">
        <f>1+MAX(A$8:A159)</f>
        <v>153</v>
      </c>
      <c r="B160" s="1" t="s">
        <v>624</v>
      </c>
      <c r="C160" s="2" t="s">
        <v>54</v>
      </c>
      <c r="D160" s="2" t="s">
        <v>360</v>
      </c>
      <c r="E160" s="3" t="s">
        <v>363</v>
      </c>
      <c r="F160" s="1" t="s">
        <v>4</v>
      </c>
      <c r="G160" s="1" t="s">
        <v>697</v>
      </c>
      <c r="H160" s="1" t="s">
        <v>698</v>
      </c>
      <c r="I160" s="4"/>
      <c r="J160" s="1">
        <v>21</v>
      </c>
      <c r="K160" s="24">
        <v>36</v>
      </c>
      <c r="L160" s="30" t="str">
        <f t="shared" si="4"/>
        <v>Đạt</v>
      </c>
      <c r="M160" s="19"/>
      <c r="N160" s="33" t="str">
        <f>VLOOKUP(B160,[1]ds.goc!$B$2:$N$416,13,0)</f>
        <v>Lâm nghiệp</v>
      </c>
      <c r="O160" s="33" t="str">
        <f>VLOOKUP(B160,[1]ds.goc!$B$2:$N$416,12,0)</f>
        <v>SNN.KL4</v>
      </c>
    </row>
    <row r="161" spans="1:15" ht="21" customHeight="1" x14ac:dyDescent="0.4">
      <c r="A161" s="1">
        <f>1+MAX(A$8:A160)</f>
        <v>154</v>
      </c>
      <c r="B161" s="1" t="s">
        <v>625</v>
      </c>
      <c r="C161" s="5" t="s">
        <v>281</v>
      </c>
      <c r="D161" s="5" t="s">
        <v>360</v>
      </c>
      <c r="E161" s="6" t="s">
        <v>364</v>
      </c>
      <c r="F161" s="7" t="s">
        <v>4</v>
      </c>
      <c r="G161" s="7" t="s">
        <v>761</v>
      </c>
      <c r="H161" s="7" t="s">
        <v>762</v>
      </c>
      <c r="I161" s="8"/>
      <c r="J161" s="1">
        <v>23</v>
      </c>
      <c r="K161" s="24">
        <v>33</v>
      </c>
      <c r="L161" s="30" t="str">
        <f t="shared" si="4"/>
        <v>Đạt</v>
      </c>
      <c r="M161" s="19"/>
      <c r="N161" s="33" t="str">
        <f>VLOOKUP(B161,[1]ds.goc!$B$2:$N$416,13,0)</f>
        <v>Văn phòng</v>
      </c>
      <c r="O161" s="33" t="str">
        <f>VLOOKUP(B161,[1]ds.goc!$B$2:$N$416,12,0)</f>
        <v>VP.TH</v>
      </c>
    </row>
    <row r="162" spans="1:15" ht="21" customHeight="1" x14ac:dyDescent="0.4">
      <c r="A162" s="1">
        <f>1+MAX(A$8:A161)</f>
        <v>155</v>
      </c>
      <c r="B162" s="1" t="s">
        <v>626</v>
      </c>
      <c r="C162" s="2" t="s">
        <v>124</v>
      </c>
      <c r="D162" s="2" t="s">
        <v>360</v>
      </c>
      <c r="E162" s="3" t="s">
        <v>365</v>
      </c>
      <c r="F162" s="1" t="s">
        <v>4</v>
      </c>
      <c r="G162" s="1" t="s">
        <v>697</v>
      </c>
      <c r="H162" s="1" t="s">
        <v>698</v>
      </c>
      <c r="I162" s="4" t="s">
        <v>366</v>
      </c>
      <c r="J162" s="1">
        <v>16</v>
      </c>
      <c r="K162" s="24">
        <v>37</v>
      </c>
      <c r="L162" s="30" t="str">
        <f t="shared" si="4"/>
        <v>Đạt</v>
      </c>
      <c r="M162" s="19"/>
      <c r="N162" s="33" t="str">
        <f>VLOOKUP(B162,[1]ds.goc!$B$2:$N$416,13,0)</f>
        <v>Lâm nghiệp</v>
      </c>
      <c r="O162" s="33" t="str">
        <f>VLOOKUP(B162,[1]ds.goc!$B$2:$N$416,12,0)</f>
        <v>SNN.KL4</v>
      </c>
    </row>
    <row r="163" spans="1:15" ht="21" customHeight="1" x14ac:dyDescent="0.4">
      <c r="A163" s="1">
        <f>1+MAX(A$8:A162)</f>
        <v>156</v>
      </c>
      <c r="B163" s="1" t="s">
        <v>627</v>
      </c>
      <c r="C163" s="2" t="s">
        <v>368</v>
      </c>
      <c r="D163" s="2" t="s">
        <v>367</v>
      </c>
      <c r="E163" s="1" t="s">
        <v>151</v>
      </c>
      <c r="F163" s="1" t="s">
        <v>4</v>
      </c>
      <c r="G163" s="1" t="s">
        <v>711</v>
      </c>
      <c r="H163" s="1" t="s">
        <v>712</v>
      </c>
      <c r="I163" s="1"/>
      <c r="J163" s="1">
        <v>23</v>
      </c>
      <c r="K163" s="24">
        <v>33</v>
      </c>
      <c r="L163" s="30" t="str">
        <f t="shared" si="4"/>
        <v>Đạt</v>
      </c>
      <c r="M163" s="19"/>
      <c r="N163" s="33" t="str">
        <f>VLOOKUP(B163,[1]ds.goc!$B$2:$N$416,13,0)</f>
        <v>Tư pháp - Pháp chế</v>
      </c>
      <c r="O163" s="33" t="str">
        <f>VLOOKUP(B163,[1]ds.goc!$B$2:$N$416,12,0)</f>
        <v>STP.THPL</v>
      </c>
    </row>
    <row r="164" spans="1:15" ht="21" customHeight="1" x14ac:dyDescent="0.4">
      <c r="A164" s="1">
        <f>1+MAX(A$8:A163)</f>
        <v>157</v>
      </c>
      <c r="B164" s="1" t="s">
        <v>628</v>
      </c>
      <c r="C164" s="2" t="s">
        <v>15</v>
      </c>
      <c r="D164" s="2" t="s">
        <v>369</v>
      </c>
      <c r="E164" s="3" t="s">
        <v>370</v>
      </c>
      <c r="F164" s="1" t="s">
        <v>3</v>
      </c>
      <c r="G164" s="1" t="s">
        <v>709</v>
      </c>
      <c r="H164" s="1" t="s">
        <v>722</v>
      </c>
      <c r="I164" s="4"/>
      <c r="J164" s="1">
        <v>16</v>
      </c>
      <c r="K164" s="24">
        <v>47</v>
      </c>
      <c r="L164" s="30" t="str">
        <f t="shared" si="4"/>
        <v>Đạt</v>
      </c>
      <c r="M164" s="19"/>
      <c r="N164" s="33" t="str">
        <f>VLOOKUP(B164,[1]ds.goc!$B$2:$N$416,13,0)</f>
        <v>Quản lý đất đai</v>
      </c>
      <c r="O164" s="33" t="str">
        <f>VLOOKUP(B164,[1]ds.goc!$B$2:$N$416,12,0)</f>
        <v>TXKA.TNMT</v>
      </c>
    </row>
    <row r="165" spans="1:15" ht="21" customHeight="1" x14ac:dyDescent="0.4">
      <c r="A165" s="1">
        <f>1+MAX(A$8:A164)</f>
        <v>158</v>
      </c>
      <c r="B165" s="1" t="s">
        <v>629</v>
      </c>
      <c r="C165" s="2" t="s">
        <v>371</v>
      </c>
      <c r="D165" s="2" t="s">
        <v>369</v>
      </c>
      <c r="E165" s="3" t="s">
        <v>372</v>
      </c>
      <c r="F165" s="1" t="s">
        <v>3</v>
      </c>
      <c r="G165" s="1" t="s">
        <v>726</v>
      </c>
      <c r="H165" s="1" t="s">
        <v>706</v>
      </c>
      <c r="I165" s="4"/>
      <c r="J165" s="1">
        <v>28</v>
      </c>
      <c r="K165" s="24">
        <v>47</v>
      </c>
      <c r="L165" s="30" t="str">
        <f t="shared" si="4"/>
        <v>Đạt</v>
      </c>
      <c r="M165" s="19"/>
      <c r="N165" s="33" t="str">
        <f>VLOOKUP(B165,[1]ds.goc!$B$2:$N$416,13,0)</f>
        <v>Văn phòng</v>
      </c>
      <c r="O165" s="33" t="str">
        <f>VLOOKUP(B165,[1]ds.goc!$B$2:$N$416,12,0)</f>
        <v>SCT.VP</v>
      </c>
    </row>
    <row r="166" spans="1:15" ht="21" customHeight="1" x14ac:dyDescent="0.4">
      <c r="A166" s="1">
        <f>1+MAX(A$8:A165)</f>
        <v>159</v>
      </c>
      <c r="B166" s="1" t="s">
        <v>630</v>
      </c>
      <c r="C166" s="2" t="s">
        <v>373</v>
      </c>
      <c r="D166" s="2" t="s">
        <v>369</v>
      </c>
      <c r="E166" s="13" t="s">
        <v>374</v>
      </c>
      <c r="F166" s="1" t="s">
        <v>3</v>
      </c>
      <c r="G166" s="1" t="s">
        <v>714</v>
      </c>
      <c r="H166" s="1" t="s">
        <v>700</v>
      </c>
      <c r="I166" s="1"/>
      <c r="J166" s="1">
        <v>23</v>
      </c>
      <c r="K166" s="24">
        <v>45</v>
      </c>
      <c r="L166" s="30" t="str">
        <f t="shared" si="4"/>
        <v>Đạt</v>
      </c>
      <c r="M166" s="19"/>
      <c r="N166" s="33" t="str">
        <f>VLOOKUP(B166,[1]ds.goc!$B$2:$N$416,13,0)</f>
        <v>Kế hoạch - Đầu tư</v>
      </c>
      <c r="O166" s="33" t="str">
        <f>VLOOKUP(B166,[1]ds.goc!$B$2:$N$416,12,0)</f>
        <v>BQL. ĐT</v>
      </c>
    </row>
    <row r="167" spans="1:15" ht="21" customHeight="1" x14ac:dyDescent="0.4">
      <c r="A167" s="1">
        <f>1+MAX(A$8:A166)</f>
        <v>160</v>
      </c>
      <c r="B167" s="1" t="s">
        <v>631</v>
      </c>
      <c r="C167" s="2" t="s">
        <v>375</v>
      </c>
      <c r="D167" s="2" t="s">
        <v>369</v>
      </c>
      <c r="E167" s="9" t="s">
        <v>376</v>
      </c>
      <c r="F167" s="1" t="s">
        <v>3</v>
      </c>
      <c r="G167" s="1" t="s">
        <v>713</v>
      </c>
      <c r="H167" s="1" t="s">
        <v>694</v>
      </c>
      <c r="I167" s="1"/>
      <c r="J167" s="1">
        <v>18</v>
      </c>
      <c r="K167" s="24">
        <v>42</v>
      </c>
      <c r="L167" s="30" t="str">
        <f t="shared" si="4"/>
        <v>Đạt</v>
      </c>
      <c r="M167" s="19"/>
      <c r="N167" s="33" t="str">
        <f>VLOOKUP(B167,[1]ds.goc!$B$2:$N$416,13,0)</f>
        <v>Thương mại</v>
      </c>
      <c r="O167" s="33" t="str">
        <f>VLOOKUP(B167,[1]ds.goc!$B$2:$N$416,12,0)</f>
        <v>HKA.KTHT1</v>
      </c>
    </row>
    <row r="168" spans="1:15" ht="21" customHeight="1" x14ac:dyDescent="0.4">
      <c r="A168" s="1">
        <f>1+MAX(A$8:A167)</f>
        <v>161</v>
      </c>
      <c r="B168" s="1" t="s">
        <v>632</v>
      </c>
      <c r="C168" s="2" t="s">
        <v>377</v>
      </c>
      <c r="D168" s="2" t="s">
        <v>378</v>
      </c>
      <c r="E168" s="3" t="s">
        <v>379</v>
      </c>
      <c r="F168" s="1" t="s">
        <v>4</v>
      </c>
      <c r="G168" s="1" t="s">
        <v>725</v>
      </c>
      <c r="H168" s="1" t="s">
        <v>710</v>
      </c>
      <c r="I168" s="4"/>
      <c r="J168" s="1">
        <v>16</v>
      </c>
      <c r="K168" s="24">
        <v>30</v>
      </c>
      <c r="L168" s="30" t="str">
        <f t="shared" si="4"/>
        <v>Đạt</v>
      </c>
      <c r="M168" s="19"/>
      <c r="N168" s="33" t="str">
        <f>VLOOKUP(B168,[1]ds.goc!$B$2:$N$416,13,0)</f>
        <v>Xây dựng - đô thị</v>
      </c>
      <c r="O168" s="33" t="str">
        <f>VLOOKUP(B168,[1]ds.goc!$B$2:$N$416,12,0)</f>
        <v>TXHL.QLĐT2</v>
      </c>
    </row>
    <row r="169" spans="1:15" ht="30.75" customHeight="1" x14ac:dyDescent="0.4">
      <c r="A169" s="1">
        <f>1+MAX(A$8:A168)</f>
        <v>162</v>
      </c>
      <c r="B169" s="1" t="s">
        <v>633</v>
      </c>
      <c r="C169" s="5" t="s">
        <v>380</v>
      </c>
      <c r="D169" s="5" t="s">
        <v>381</v>
      </c>
      <c r="E169" s="6" t="s">
        <v>403</v>
      </c>
      <c r="F169" s="7" t="s">
        <v>3</v>
      </c>
      <c r="G169" s="7" t="s">
        <v>772</v>
      </c>
      <c r="H169" s="7" t="s">
        <v>735</v>
      </c>
      <c r="I169" s="8"/>
      <c r="J169" s="1">
        <v>23</v>
      </c>
      <c r="K169" s="24">
        <v>46</v>
      </c>
      <c r="L169" s="30" t="str">
        <f t="shared" si="4"/>
        <v>Đạt</v>
      </c>
      <c r="M169" s="19"/>
      <c r="N169" s="33" t="str">
        <f>VLOOKUP(B169,[1]ds.goc!$B$2:$N$416,13,0)</f>
        <v>Y tế</v>
      </c>
      <c r="O169" s="33" t="str">
        <f>VLOOKUP(B169,[1]ds.goc!$B$2:$N$416,12,0)</f>
        <v>HHK.YT</v>
      </c>
    </row>
    <row r="170" spans="1:15" ht="21" customHeight="1" x14ac:dyDescent="0.4">
      <c r="A170" s="1">
        <f>1+MAX(A$8:A169)</f>
        <v>163</v>
      </c>
      <c r="B170" s="1" t="s">
        <v>634</v>
      </c>
      <c r="C170" s="2" t="s">
        <v>18</v>
      </c>
      <c r="D170" s="2" t="s">
        <v>382</v>
      </c>
      <c r="E170" s="9" t="s">
        <v>383</v>
      </c>
      <c r="F170" s="1" t="s">
        <v>3</v>
      </c>
      <c r="G170" s="1" t="s">
        <v>726</v>
      </c>
      <c r="H170" s="1" t="s">
        <v>706</v>
      </c>
      <c r="I170" s="1"/>
      <c r="J170" s="1">
        <v>16</v>
      </c>
      <c r="K170" s="24">
        <v>40</v>
      </c>
      <c r="L170" s="30" t="str">
        <f t="shared" si="4"/>
        <v>Đạt</v>
      </c>
      <c r="M170" s="19"/>
      <c r="N170" s="33" t="str">
        <f>VLOOKUP(B170,[1]ds.goc!$B$2:$N$416,13,0)</f>
        <v>Văn phòng</v>
      </c>
      <c r="O170" s="33" t="str">
        <f>VLOOKUP(B170,[1]ds.goc!$B$2:$N$416,12,0)</f>
        <v>SCT.VP</v>
      </c>
    </row>
    <row r="171" spans="1:15" ht="21" customHeight="1" x14ac:dyDescent="0.4">
      <c r="A171" s="1">
        <f>1+MAX(A$8:A170)</f>
        <v>164</v>
      </c>
      <c r="B171" s="1" t="s">
        <v>635</v>
      </c>
      <c r="C171" s="5" t="s">
        <v>384</v>
      </c>
      <c r="D171" s="5" t="s">
        <v>385</v>
      </c>
      <c r="E171" s="6" t="s">
        <v>386</v>
      </c>
      <c r="F171" s="7" t="s">
        <v>3</v>
      </c>
      <c r="G171" s="7" t="s">
        <v>755</v>
      </c>
      <c r="H171" s="7" t="s">
        <v>773</v>
      </c>
      <c r="I171" s="8"/>
      <c r="J171" s="1" t="s">
        <v>97</v>
      </c>
      <c r="K171" s="24">
        <v>40</v>
      </c>
      <c r="L171" s="30" t="str">
        <f t="shared" si="4"/>
        <v>Đạt</v>
      </c>
      <c r="M171" s="18"/>
      <c r="N171" s="33" t="str">
        <f>VLOOKUP(B171,[1]ds.goc!$B$2:$N$416,13,0)</f>
        <v>Văn thư - Lưu trữ</v>
      </c>
      <c r="O171" s="33" t="str">
        <f>VLOOKUP(B171,[1]ds.goc!$B$2:$N$416,12,0)</f>
        <v>HĐT.VP</v>
      </c>
    </row>
    <row r="172" spans="1:15" ht="21" customHeight="1" x14ac:dyDescent="0.4">
      <c r="A172" s="1">
        <f>1+MAX(A$8:A171)</f>
        <v>165</v>
      </c>
      <c r="B172" s="1" t="s">
        <v>636</v>
      </c>
      <c r="C172" s="2" t="s">
        <v>18</v>
      </c>
      <c r="D172" s="2" t="s">
        <v>385</v>
      </c>
      <c r="E172" s="3" t="s">
        <v>387</v>
      </c>
      <c r="F172" s="1" t="s">
        <v>3</v>
      </c>
      <c r="G172" s="1" t="s">
        <v>774</v>
      </c>
      <c r="H172" s="1" t="s">
        <v>738</v>
      </c>
      <c r="I172" s="4"/>
      <c r="J172" s="1">
        <v>16</v>
      </c>
      <c r="K172" s="24">
        <v>48</v>
      </c>
      <c r="L172" s="30" t="str">
        <f t="shared" ref="L172:L199" si="5">IF(AND(J172&gt;=15,K172&gt;=30),"Đạt","Không đạt")</f>
        <v>Đạt</v>
      </c>
      <c r="M172" s="19"/>
      <c r="N172" s="33" t="str">
        <f>VLOOKUP(B172,[1]ds.goc!$B$2:$N$416,13,0)</f>
        <v>Tài nguyên - Môi trường</v>
      </c>
      <c r="O172" s="33" t="str">
        <f>VLOOKUP(B172,[1]ds.goc!$B$2:$N$416,12,0)</f>
        <v>HVQ.TNMT</v>
      </c>
    </row>
    <row r="173" spans="1:15" ht="21" customHeight="1" x14ac:dyDescent="0.4">
      <c r="A173" s="1">
        <f>1+MAX(A$8:A172)</f>
        <v>166</v>
      </c>
      <c r="B173" s="1" t="s">
        <v>637</v>
      </c>
      <c r="C173" s="2" t="s">
        <v>388</v>
      </c>
      <c r="D173" s="2" t="s">
        <v>385</v>
      </c>
      <c r="E173" s="3" t="s">
        <v>389</v>
      </c>
      <c r="F173" s="1" t="s">
        <v>3</v>
      </c>
      <c r="G173" s="1" t="s">
        <v>703</v>
      </c>
      <c r="H173" s="1" t="s">
        <v>706</v>
      </c>
      <c r="I173" s="4"/>
      <c r="J173" s="1">
        <v>26</v>
      </c>
      <c r="K173" s="24">
        <v>41</v>
      </c>
      <c r="L173" s="30" t="str">
        <f t="shared" si="5"/>
        <v>Đạt</v>
      </c>
      <c r="M173" s="19"/>
      <c r="N173" s="33" t="str">
        <f>VLOOKUP(B173,[1]ds.goc!$B$2:$N$416,13,0)</f>
        <v>Thanh tra</v>
      </c>
      <c r="O173" s="33" t="str">
        <f>VLOOKUP(B173,[1]ds.goc!$B$2:$N$416,12,0)</f>
        <v>SCT.TTr</v>
      </c>
    </row>
    <row r="174" spans="1:15" ht="21" customHeight="1" x14ac:dyDescent="0.4">
      <c r="A174" s="1">
        <f>1+MAX(A$8:A173)</f>
        <v>167</v>
      </c>
      <c r="B174" s="1" t="s">
        <v>638</v>
      </c>
      <c r="C174" s="2" t="s">
        <v>77</v>
      </c>
      <c r="D174" s="2" t="s">
        <v>385</v>
      </c>
      <c r="E174" s="13" t="s">
        <v>390</v>
      </c>
      <c r="F174" s="1" t="s">
        <v>3</v>
      </c>
      <c r="G174" s="1" t="s">
        <v>731</v>
      </c>
      <c r="H174" s="1" t="s">
        <v>732</v>
      </c>
      <c r="I174" s="1"/>
      <c r="J174" s="1">
        <v>20</v>
      </c>
      <c r="K174" s="24">
        <v>33</v>
      </c>
      <c r="L174" s="30" t="str">
        <f t="shared" si="5"/>
        <v>Đạt</v>
      </c>
      <c r="M174" s="19"/>
      <c r="N174" s="33" t="str">
        <f>VLOOKUP(B174,[1]ds.goc!$B$2:$N$416,13,0)</f>
        <v>Phát triển nông thôn</v>
      </c>
      <c r="O174" s="33" t="str">
        <f>VLOOKUP(B174,[1]ds.goc!$B$2:$N$416,12,0)</f>
        <v>SNN.PTNT1</v>
      </c>
    </row>
    <row r="175" spans="1:15" ht="21" customHeight="1" x14ac:dyDescent="0.4">
      <c r="A175" s="1">
        <f>1+MAX(A$8:A174)</f>
        <v>168</v>
      </c>
      <c r="B175" s="1" t="s">
        <v>639</v>
      </c>
      <c r="C175" s="5" t="s">
        <v>18</v>
      </c>
      <c r="D175" s="5" t="s">
        <v>391</v>
      </c>
      <c r="E175" s="6" t="s">
        <v>392</v>
      </c>
      <c r="F175" s="7" t="s">
        <v>3</v>
      </c>
      <c r="G175" s="7" t="s">
        <v>723</v>
      </c>
      <c r="H175" s="7" t="s">
        <v>704</v>
      </c>
      <c r="I175" s="8"/>
      <c r="J175" s="1">
        <v>26</v>
      </c>
      <c r="K175" s="24">
        <v>43</v>
      </c>
      <c r="L175" s="30" t="str">
        <f t="shared" si="5"/>
        <v>Đạt</v>
      </c>
      <c r="M175" s="19"/>
      <c r="N175" s="33" t="str">
        <f>VLOOKUP(B175,[1]ds.goc!$B$2:$N$416,13,0)</f>
        <v>Kế hoạch - Đầu tư</v>
      </c>
      <c r="O175" s="33" t="str">
        <f>VLOOKUP(B175,[1]ds.goc!$B$2:$N$416,12,0)</f>
        <v>SNN.VP5</v>
      </c>
    </row>
    <row r="176" spans="1:15" ht="21" customHeight="1" x14ac:dyDescent="0.4">
      <c r="A176" s="1">
        <f>1+MAX(A$8:A175)</f>
        <v>169</v>
      </c>
      <c r="B176" s="1" t="s">
        <v>640</v>
      </c>
      <c r="C176" s="5" t="s">
        <v>248</v>
      </c>
      <c r="D176" s="5" t="s">
        <v>393</v>
      </c>
      <c r="E176" s="14" t="s">
        <v>394</v>
      </c>
      <c r="F176" s="7" t="s">
        <v>123</v>
      </c>
      <c r="G176" s="7" t="s">
        <v>748</v>
      </c>
      <c r="H176" s="7" t="s">
        <v>738</v>
      </c>
      <c r="I176" s="8"/>
      <c r="J176" s="1">
        <v>17</v>
      </c>
      <c r="K176" s="24">
        <v>43</v>
      </c>
      <c r="L176" s="30" t="str">
        <f t="shared" si="5"/>
        <v>Đạt</v>
      </c>
      <c r="M176" s="19"/>
      <c r="N176" s="33" t="str">
        <f>VLOOKUP(B176,[1]ds.goc!$B$2:$N$416,13,0)</f>
        <v>Tư pháp - Pháp chế</v>
      </c>
      <c r="O176" s="33" t="str">
        <f>VLOOKUP(B176,[1]ds.goc!$B$2:$N$416,12,0)</f>
        <v>HVQ.TP</v>
      </c>
    </row>
    <row r="177" spans="1:15" ht="21" customHeight="1" x14ac:dyDescent="0.4">
      <c r="A177" s="1">
        <f>1+MAX(A$8:A176)</f>
        <v>170</v>
      </c>
      <c r="B177" s="1" t="s">
        <v>641</v>
      </c>
      <c r="C177" s="2" t="s">
        <v>248</v>
      </c>
      <c r="D177" s="2" t="s">
        <v>395</v>
      </c>
      <c r="E177" s="13" t="s">
        <v>396</v>
      </c>
      <c r="F177" s="1" t="s">
        <v>3</v>
      </c>
      <c r="G177" s="1" t="s">
        <v>755</v>
      </c>
      <c r="H177" s="1" t="s">
        <v>698</v>
      </c>
      <c r="I177" s="1"/>
      <c r="J177" s="1" t="s">
        <v>97</v>
      </c>
      <c r="K177" s="24">
        <v>40</v>
      </c>
      <c r="L177" s="30" t="str">
        <f t="shared" si="5"/>
        <v>Đạt</v>
      </c>
      <c r="M177" s="18"/>
      <c r="N177" s="33" t="str">
        <f>VLOOKUP(B177,[1]ds.goc!$B$2:$N$416,13,0)</f>
        <v>Văn thư - Lưu trữ</v>
      </c>
      <c r="O177" s="33" t="str">
        <f>VLOOKUP(B177,[1]ds.goc!$B$2:$N$416,12,0)</f>
        <v>SNN.KL2</v>
      </c>
    </row>
    <row r="178" spans="1:15" ht="21" customHeight="1" x14ac:dyDescent="0.4">
      <c r="A178" s="1">
        <f>1+MAX(A$8:A177)</f>
        <v>171</v>
      </c>
      <c r="B178" s="1" t="s">
        <v>642</v>
      </c>
      <c r="C178" s="2" t="s">
        <v>397</v>
      </c>
      <c r="D178" s="2" t="s">
        <v>395</v>
      </c>
      <c r="E178" s="3" t="s">
        <v>398</v>
      </c>
      <c r="F178" s="1" t="s">
        <v>3</v>
      </c>
      <c r="G178" s="1" t="s">
        <v>733</v>
      </c>
      <c r="H178" s="1" t="s">
        <v>732</v>
      </c>
      <c r="I178" s="4"/>
      <c r="J178" s="1">
        <v>16</v>
      </c>
      <c r="K178" s="24">
        <v>45</v>
      </c>
      <c r="L178" s="30" t="str">
        <f t="shared" si="5"/>
        <v>Đạt</v>
      </c>
      <c r="M178" s="19"/>
      <c r="N178" s="33" t="str">
        <f>VLOOKUP(B178,[1]ds.goc!$B$2:$N$416,13,0)</f>
        <v>Phát triển nông thôn</v>
      </c>
      <c r="O178" s="33" t="str">
        <f>VLOOKUP(B178,[1]ds.goc!$B$2:$N$416,12,0)</f>
        <v>SNN.PTNT2</v>
      </c>
    </row>
    <row r="179" spans="1:15" ht="21" customHeight="1" x14ac:dyDescent="0.4">
      <c r="A179" s="1">
        <f>1+MAX(A$8:A178)</f>
        <v>172</v>
      </c>
      <c r="B179" s="1" t="s">
        <v>643</v>
      </c>
      <c r="C179" s="2" t="s">
        <v>77</v>
      </c>
      <c r="D179" s="2" t="s">
        <v>399</v>
      </c>
      <c r="E179" s="13" t="s">
        <v>400</v>
      </c>
      <c r="F179" s="1" t="s">
        <v>3</v>
      </c>
      <c r="G179" s="1" t="s">
        <v>758</v>
      </c>
      <c r="H179" s="1" t="s">
        <v>741</v>
      </c>
      <c r="I179" s="1"/>
      <c r="J179" s="1">
        <v>15</v>
      </c>
      <c r="K179" s="24">
        <v>39</v>
      </c>
      <c r="L179" s="30" t="str">
        <f t="shared" si="5"/>
        <v>Đạt</v>
      </c>
      <c r="M179" s="19"/>
      <c r="N179" s="33" t="str">
        <f>VLOOKUP(B179,[1]ds.goc!$B$2:$N$416,13,0)</f>
        <v>Công nghệ thông tin</v>
      </c>
      <c r="O179" s="33" t="str">
        <f>VLOOKUP(B179,[1]ds.goc!$B$2:$N$416,12,0)</f>
        <v>SNgV.VP1</v>
      </c>
    </row>
    <row r="180" spans="1:15" ht="21" customHeight="1" x14ac:dyDescent="0.4">
      <c r="A180" s="1">
        <f>1+MAX(A$8:A179)</f>
        <v>173</v>
      </c>
      <c r="B180" s="1" t="s">
        <v>644</v>
      </c>
      <c r="C180" s="2" t="s">
        <v>401</v>
      </c>
      <c r="D180" s="2" t="s">
        <v>402</v>
      </c>
      <c r="E180" s="3" t="s">
        <v>403</v>
      </c>
      <c r="F180" s="1" t="s">
        <v>4</v>
      </c>
      <c r="G180" s="1" t="s">
        <v>695</v>
      </c>
      <c r="H180" s="1" t="s">
        <v>696</v>
      </c>
      <c r="I180" s="4"/>
      <c r="J180" s="1">
        <v>17</v>
      </c>
      <c r="K180" s="24">
        <v>46</v>
      </c>
      <c r="L180" s="30" t="str">
        <f t="shared" si="5"/>
        <v>Đạt</v>
      </c>
      <c r="M180" s="19"/>
      <c r="N180" s="33" t="str">
        <f>VLOOKUP(B180,[1]ds.goc!$B$2:$N$416,13,0)</f>
        <v>Xây dựng - Đô thị</v>
      </c>
      <c r="O180" s="33" t="str">
        <f>VLOOKUP(B180,[1]ds.goc!$B$2:$N$416,12,0)</f>
        <v>SXD.QLN2</v>
      </c>
    </row>
    <row r="181" spans="1:15" ht="41.25" customHeight="1" x14ac:dyDescent="0.4">
      <c r="A181" s="1">
        <f>1+MAX(A$8:A180)</f>
        <v>174</v>
      </c>
      <c r="B181" s="1" t="s">
        <v>645</v>
      </c>
      <c r="C181" s="2" t="s">
        <v>279</v>
      </c>
      <c r="D181" s="2" t="s">
        <v>402</v>
      </c>
      <c r="E181" s="3" t="s">
        <v>404</v>
      </c>
      <c r="F181" s="1" t="s">
        <v>4</v>
      </c>
      <c r="G181" s="1" t="s">
        <v>733</v>
      </c>
      <c r="H181" s="1" t="s">
        <v>732</v>
      </c>
      <c r="I181" s="4"/>
      <c r="J181" s="1">
        <v>18</v>
      </c>
      <c r="K181" s="24">
        <v>46</v>
      </c>
      <c r="L181" s="30" t="str">
        <f t="shared" si="5"/>
        <v>Đạt</v>
      </c>
      <c r="M181" s="19"/>
      <c r="N181" s="33" t="str">
        <f>VLOOKUP(B181,[1]ds.goc!$B$2:$N$416,13,0)</f>
        <v>Phát triển nông thôn</v>
      </c>
      <c r="O181" s="33" t="str">
        <f>VLOOKUP(B181,[1]ds.goc!$B$2:$N$416,12,0)</f>
        <v>SNN.PTNT2</v>
      </c>
    </row>
    <row r="182" spans="1:15" ht="21" customHeight="1" x14ac:dyDescent="0.4">
      <c r="A182" s="1">
        <f>1+MAX(A$8:A181)</f>
        <v>175</v>
      </c>
      <c r="B182" s="1" t="s">
        <v>646</v>
      </c>
      <c r="C182" s="5" t="s">
        <v>52</v>
      </c>
      <c r="D182" s="5" t="s">
        <v>405</v>
      </c>
      <c r="E182" s="6" t="s">
        <v>406</v>
      </c>
      <c r="F182" s="7" t="s">
        <v>4</v>
      </c>
      <c r="G182" s="7" t="s">
        <v>747</v>
      </c>
      <c r="H182" s="7" t="s">
        <v>738</v>
      </c>
      <c r="I182" s="8"/>
      <c r="J182" s="1">
        <v>15</v>
      </c>
      <c r="K182" s="24">
        <v>38</v>
      </c>
      <c r="L182" s="30" t="str">
        <f t="shared" si="5"/>
        <v>Đạt</v>
      </c>
      <c r="M182" s="19"/>
      <c r="N182" s="33" t="str">
        <f>VLOOKUP(B182,[1]ds.goc!$B$2:$N$416,13,0)</f>
        <v>Thanh tra</v>
      </c>
      <c r="O182" s="33" t="str">
        <f>VLOOKUP(B182,[1]ds.goc!$B$2:$N$416,12,0)</f>
        <v>HVQ.TTr2</v>
      </c>
    </row>
    <row r="183" spans="1:15" ht="27.75" customHeight="1" x14ac:dyDescent="0.4">
      <c r="A183" s="1">
        <f>1+MAX(A$8:A182)</f>
        <v>176</v>
      </c>
      <c r="B183" s="1" t="s">
        <v>647</v>
      </c>
      <c r="C183" s="5" t="s">
        <v>407</v>
      </c>
      <c r="D183" s="5" t="s">
        <v>408</v>
      </c>
      <c r="E183" s="6" t="s">
        <v>409</v>
      </c>
      <c r="F183" s="7" t="s">
        <v>3</v>
      </c>
      <c r="G183" s="7" t="s">
        <v>743</v>
      </c>
      <c r="H183" s="7" t="s">
        <v>741</v>
      </c>
      <c r="I183" s="8"/>
      <c r="J183" s="1">
        <v>23</v>
      </c>
      <c r="K183" s="24">
        <v>47</v>
      </c>
      <c r="L183" s="30" t="str">
        <f t="shared" si="5"/>
        <v>Đạt</v>
      </c>
      <c r="M183" s="19"/>
      <c r="N183" s="33" t="str">
        <f>VLOOKUP(B183,[1]ds.goc!$B$2:$N$416,13,0)</f>
        <v>Hợp tác quốc tế</v>
      </c>
      <c r="O183" s="33" t="str">
        <f>VLOOKUP(B183,[1]ds.goc!$B$2:$N$416,12,0)</f>
        <v>SNgV.HTQT1</v>
      </c>
    </row>
    <row r="184" spans="1:15" ht="21" customHeight="1" x14ac:dyDescent="0.4">
      <c r="A184" s="1">
        <f>1+MAX(A$8:A183)</f>
        <v>177</v>
      </c>
      <c r="B184" s="1" t="s">
        <v>648</v>
      </c>
      <c r="C184" s="2" t="s">
        <v>410</v>
      </c>
      <c r="D184" s="2" t="s">
        <v>411</v>
      </c>
      <c r="E184" s="9" t="s">
        <v>412</v>
      </c>
      <c r="F184" s="1" t="s">
        <v>3</v>
      </c>
      <c r="G184" s="1" t="s">
        <v>707</v>
      </c>
      <c r="H184" s="1" t="s">
        <v>700</v>
      </c>
      <c r="I184" s="1"/>
      <c r="J184" s="1">
        <v>18</v>
      </c>
      <c r="K184" s="24">
        <v>46</v>
      </c>
      <c r="L184" s="30" t="str">
        <f t="shared" si="5"/>
        <v>Đạt</v>
      </c>
      <c r="M184" s="19"/>
      <c r="N184" s="33" t="str">
        <f>VLOOKUP(B184,[1]ds.goc!$B$2:$N$416,13,0)</f>
        <v>Tài nguyên - Môi trường</v>
      </c>
      <c r="O184" s="33" t="str">
        <f>VLOOKUP(B184,[1]ds.goc!$B$2:$N$416,12,0)</f>
        <v>BQL.TNMT</v>
      </c>
    </row>
    <row r="185" spans="1:15" ht="21" customHeight="1" x14ac:dyDescent="0.4">
      <c r="A185" s="1">
        <f>1+MAX(A$8:A184)</f>
        <v>178</v>
      </c>
      <c r="B185" s="1" t="s">
        <v>649</v>
      </c>
      <c r="C185" s="2" t="s">
        <v>413</v>
      </c>
      <c r="D185" s="2" t="s">
        <v>411</v>
      </c>
      <c r="E185" s="13" t="s">
        <v>414</v>
      </c>
      <c r="F185" s="1" t="s">
        <v>3</v>
      </c>
      <c r="G185" s="1" t="s">
        <v>726</v>
      </c>
      <c r="H185" s="1" t="s">
        <v>727</v>
      </c>
      <c r="I185" s="1"/>
      <c r="J185" s="1">
        <v>23</v>
      </c>
      <c r="K185" s="24">
        <v>40</v>
      </c>
      <c r="L185" s="30" t="str">
        <f t="shared" si="5"/>
        <v>Đạt</v>
      </c>
      <c r="M185" s="19"/>
      <c r="N185" s="33" t="str">
        <f>VLOOKUP(B185,[1]ds.goc!$B$2:$N$416,13,0)</f>
        <v>Văn phòng</v>
      </c>
      <c r="O185" s="33" t="str">
        <f>VLOOKUP(B185,[1]ds.goc!$B$2:$N$416,12,0)</f>
        <v>SNV.TG</v>
      </c>
    </row>
    <row r="186" spans="1:15" ht="21" customHeight="1" x14ac:dyDescent="0.4">
      <c r="A186" s="1">
        <f>1+MAX(A$8:A185)</f>
        <v>179</v>
      </c>
      <c r="B186" s="1" t="s">
        <v>650</v>
      </c>
      <c r="C186" s="2" t="s">
        <v>416</v>
      </c>
      <c r="D186" s="2" t="s">
        <v>415</v>
      </c>
      <c r="E186" s="1" t="s">
        <v>418</v>
      </c>
      <c r="F186" s="1" t="s">
        <v>3</v>
      </c>
      <c r="G186" s="1" t="s">
        <v>720</v>
      </c>
      <c r="H186" s="1" t="s">
        <v>710</v>
      </c>
      <c r="I186" s="1"/>
      <c r="J186" s="1">
        <v>15</v>
      </c>
      <c r="K186" s="24">
        <v>39</v>
      </c>
      <c r="L186" s="30" t="str">
        <f t="shared" si="5"/>
        <v>Đạt</v>
      </c>
      <c r="M186" s="19"/>
      <c r="N186" s="33" t="str">
        <f>VLOOKUP(B186,[1]ds.goc!$B$2:$N$416,13,0)</f>
        <v>Kế hoạch - Đầu tư</v>
      </c>
      <c r="O186" s="33" t="str">
        <f>VLOOKUP(B186,[1]ds.goc!$B$2:$N$416,12,0)</f>
        <v>TXHL.TCKH</v>
      </c>
    </row>
    <row r="187" spans="1:15" ht="21" customHeight="1" x14ac:dyDescent="0.4">
      <c r="A187" s="1">
        <f>1+MAX(A$8:A186)</f>
        <v>180</v>
      </c>
      <c r="B187" s="1" t="s">
        <v>651</v>
      </c>
      <c r="C187" s="2" t="s">
        <v>416</v>
      </c>
      <c r="D187" s="2" t="s">
        <v>415</v>
      </c>
      <c r="E187" s="9" t="s">
        <v>417</v>
      </c>
      <c r="F187" s="1" t="s">
        <v>123</v>
      </c>
      <c r="G187" s="1" t="s">
        <v>774</v>
      </c>
      <c r="H187" s="1" t="s">
        <v>738</v>
      </c>
      <c r="I187" s="1"/>
      <c r="J187" s="1">
        <v>21</v>
      </c>
      <c r="K187" s="24">
        <v>38</v>
      </c>
      <c r="L187" s="30" t="str">
        <f t="shared" si="5"/>
        <v>Đạt</v>
      </c>
      <c r="M187" s="19"/>
      <c r="N187" s="33" t="str">
        <f>VLOOKUP(B187,[1]ds.goc!$B$2:$N$416,13,0)</f>
        <v>Tài nguyên - Môi trường</v>
      </c>
      <c r="O187" s="33" t="str">
        <f>VLOOKUP(B187,[1]ds.goc!$B$2:$N$416,12,0)</f>
        <v>HVQ.TNMT</v>
      </c>
    </row>
    <row r="188" spans="1:15" ht="21" customHeight="1" x14ac:dyDescent="0.4">
      <c r="A188" s="1">
        <f>1+MAX(A$8:A187)</f>
        <v>181</v>
      </c>
      <c r="B188" s="1" t="s">
        <v>652</v>
      </c>
      <c r="C188" s="2" t="s">
        <v>419</v>
      </c>
      <c r="D188" s="2" t="s">
        <v>415</v>
      </c>
      <c r="E188" s="3" t="s">
        <v>420</v>
      </c>
      <c r="F188" s="1" t="s">
        <v>3</v>
      </c>
      <c r="G188" s="1" t="s">
        <v>728</v>
      </c>
      <c r="H188" s="1" t="s">
        <v>704</v>
      </c>
      <c r="I188" s="4"/>
      <c r="J188" s="1">
        <v>17</v>
      </c>
      <c r="K188" s="24">
        <v>42</v>
      </c>
      <c r="L188" s="30" t="str">
        <f t="shared" si="5"/>
        <v>Đạt</v>
      </c>
      <c r="M188" s="19"/>
      <c r="N188" s="33" t="str">
        <f>VLOOKUP(B188,[1]ds.goc!$B$2:$N$416,13,0)</f>
        <v>Tài chính - Ngân sách</v>
      </c>
      <c r="O188" s="33" t="str">
        <f>VLOOKUP(B188,[1]ds.goc!$B$2:$N$416,12,0)</f>
        <v>SNN.VP6</v>
      </c>
    </row>
    <row r="189" spans="1:15" ht="21" customHeight="1" x14ac:dyDescent="0.4">
      <c r="A189" s="1">
        <f>1+MAX(A$8:A188)</f>
        <v>182</v>
      </c>
      <c r="B189" s="1" t="s">
        <v>653</v>
      </c>
      <c r="C189" s="2" t="s">
        <v>421</v>
      </c>
      <c r="D189" s="2" t="s">
        <v>415</v>
      </c>
      <c r="E189" s="9" t="s">
        <v>422</v>
      </c>
      <c r="F189" s="1" t="s">
        <v>123</v>
      </c>
      <c r="G189" s="1" t="s">
        <v>703</v>
      </c>
      <c r="H189" s="1" t="s">
        <v>738</v>
      </c>
      <c r="I189" s="1"/>
      <c r="J189" s="1">
        <v>20</v>
      </c>
      <c r="K189" s="24">
        <v>33</v>
      </c>
      <c r="L189" s="30" t="str">
        <f t="shared" si="5"/>
        <v>Đạt</v>
      </c>
      <c r="M189" s="19"/>
      <c r="N189" s="33" t="str">
        <f>VLOOKUP(B189,[1]ds.goc!$B$2:$N$416,13,0)</f>
        <v>Thanh tra</v>
      </c>
      <c r="O189" s="33" t="str">
        <f>VLOOKUP(B189,[1]ds.goc!$B$2:$N$416,12,0)</f>
        <v>HVQ.TTr1</v>
      </c>
    </row>
    <row r="190" spans="1:15" ht="40.5" customHeight="1" x14ac:dyDescent="0.4">
      <c r="A190" s="1">
        <f>1+MAX(A$8:A189)</f>
        <v>183</v>
      </c>
      <c r="B190" s="1" t="s">
        <v>654</v>
      </c>
      <c r="C190" s="2" t="s">
        <v>18</v>
      </c>
      <c r="D190" s="2" t="s">
        <v>415</v>
      </c>
      <c r="E190" s="3" t="s">
        <v>424</v>
      </c>
      <c r="F190" s="1" t="s">
        <v>3</v>
      </c>
      <c r="G190" s="1" t="s">
        <v>733</v>
      </c>
      <c r="H190" s="1" t="s">
        <v>732</v>
      </c>
      <c r="I190" s="4" t="s">
        <v>87</v>
      </c>
      <c r="J190" s="1">
        <v>22</v>
      </c>
      <c r="K190" s="24">
        <v>50</v>
      </c>
      <c r="L190" s="30" t="str">
        <f t="shared" si="5"/>
        <v>Đạt</v>
      </c>
      <c r="M190" s="19"/>
      <c r="N190" s="33" t="str">
        <f>VLOOKUP(B190,[1]ds.goc!$B$2:$N$416,13,0)</f>
        <v>Phát triển nông thôn</v>
      </c>
      <c r="O190" s="33" t="str">
        <f>VLOOKUP(B190,[1]ds.goc!$B$2:$N$416,12,0)</f>
        <v>SNN.PTNT2</v>
      </c>
    </row>
    <row r="191" spans="1:15" ht="21" customHeight="1" x14ac:dyDescent="0.4">
      <c r="A191" s="1">
        <f>1+MAX(A$8:A190)</f>
        <v>184</v>
      </c>
      <c r="B191" s="1" t="s">
        <v>655</v>
      </c>
      <c r="C191" s="2" t="s">
        <v>18</v>
      </c>
      <c r="D191" s="2" t="s">
        <v>415</v>
      </c>
      <c r="E191" s="3" t="s">
        <v>423</v>
      </c>
      <c r="F191" s="1" t="s">
        <v>3</v>
      </c>
      <c r="G191" s="1" t="s">
        <v>763</v>
      </c>
      <c r="H191" s="1" t="s">
        <v>704</v>
      </c>
      <c r="I191" s="4"/>
      <c r="J191" s="1">
        <v>16</v>
      </c>
      <c r="K191" s="24">
        <v>44</v>
      </c>
      <c r="L191" s="30" t="str">
        <f t="shared" si="5"/>
        <v>Đạt</v>
      </c>
      <c r="M191" s="19"/>
      <c r="N191" s="33" t="str">
        <f>VLOOKUP(B191,[1]ds.goc!$B$2:$N$416,13,0)</f>
        <v>Xây dựng - Đô thị</v>
      </c>
      <c r="O191" s="33" t="str">
        <f>VLOOKUP(B191,[1]ds.goc!$B$2:$N$416,12,0)</f>
        <v>SNN.VP3</v>
      </c>
    </row>
    <row r="192" spans="1:15" ht="42.75" customHeight="1" x14ac:dyDescent="0.4">
      <c r="A192" s="1">
        <f>1+MAX(A$8:A191)</f>
        <v>185</v>
      </c>
      <c r="B192" s="1" t="s">
        <v>656</v>
      </c>
      <c r="C192" s="2" t="s">
        <v>119</v>
      </c>
      <c r="D192" s="2" t="s">
        <v>415</v>
      </c>
      <c r="E192" s="3" t="s">
        <v>426</v>
      </c>
      <c r="F192" s="1" t="s">
        <v>3</v>
      </c>
      <c r="G192" s="1" t="s">
        <v>769</v>
      </c>
      <c r="H192" s="1" t="s">
        <v>741</v>
      </c>
      <c r="I192" s="4"/>
      <c r="J192" s="1" t="s">
        <v>760</v>
      </c>
      <c r="K192" s="24">
        <v>49</v>
      </c>
      <c r="L192" s="30" t="str">
        <f t="shared" si="5"/>
        <v>Đạt</v>
      </c>
      <c r="M192" s="19"/>
      <c r="N192" s="33" t="str">
        <f>VLOOKUP(B192,[1]ds.goc!$B$2:$N$416,13,0)</f>
        <v>Hợp tác quốc tế</v>
      </c>
      <c r="O192" s="33" t="str">
        <f>VLOOKUP(B192,[1]ds.goc!$B$2:$N$416,12,0)</f>
        <v>SNgV.HTQT2</v>
      </c>
    </row>
    <row r="193" spans="1:15" ht="21" customHeight="1" x14ac:dyDescent="0.4">
      <c r="A193" s="1">
        <f>1+MAX(A$8:A192)</f>
        <v>186</v>
      </c>
      <c r="B193" s="1" t="s">
        <v>657</v>
      </c>
      <c r="C193" s="2" t="s">
        <v>119</v>
      </c>
      <c r="D193" s="2" t="s">
        <v>415</v>
      </c>
      <c r="E193" s="13" t="s">
        <v>425</v>
      </c>
      <c r="F193" s="1" t="s">
        <v>3</v>
      </c>
      <c r="G193" s="1" t="s">
        <v>703</v>
      </c>
      <c r="H193" s="1" t="s">
        <v>704</v>
      </c>
      <c r="I193" s="1"/>
      <c r="J193" s="1">
        <v>21</v>
      </c>
      <c r="K193" s="24">
        <v>51</v>
      </c>
      <c r="L193" s="30" t="str">
        <f t="shared" si="5"/>
        <v>Đạt</v>
      </c>
      <c r="M193" s="19"/>
      <c r="N193" s="33" t="str">
        <f>VLOOKUP(B193,[1]ds.goc!$B$2:$N$416,13,0)</f>
        <v>Thanh tra</v>
      </c>
      <c r="O193" s="33" t="str">
        <f>VLOOKUP(B193,[1]ds.goc!$B$2:$N$416,12,0)</f>
        <v>SNN.VP4</v>
      </c>
    </row>
    <row r="194" spans="1:15" ht="21" customHeight="1" x14ac:dyDescent="0.4">
      <c r="A194" s="1">
        <f>1+MAX(A$8:A193)</f>
        <v>187</v>
      </c>
      <c r="B194" s="1" t="s">
        <v>658</v>
      </c>
      <c r="C194" s="2" t="s">
        <v>272</v>
      </c>
      <c r="D194" s="2" t="s">
        <v>415</v>
      </c>
      <c r="E194" s="3" t="s">
        <v>427</v>
      </c>
      <c r="F194" s="1" t="s">
        <v>3</v>
      </c>
      <c r="G194" s="1" t="s">
        <v>720</v>
      </c>
      <c r="H194" s="1" t="s">
        <v>710</v>
      </c>
      <c r="I194" s="4"/>
      <c r="J194" s="1">
        <v>20</v>
      </c>
      <c r="K194" s="24">
        <v>55</v>
      </c>
      <c r="L194" s="30" t="str">
        <f t="shared" si="5"/>
        <v>Đạt</v>
      </c>
      <c r="M194" s="19"/>
      <c r="N194" s="33" t="str">
        <f>VLOOKUP(B194,[1]ds.goc!$B$2:$N$416,13,0)</f>
        <v>Kế hoạch - Đầu tư</v>
      </c>
      <c r="O194" s="33" t="str">
        <f>VLOOKUP(B194,[1]ds.goc!$B$2:$N$416,12,0)</f>
        <v>TXHL.TCKH</v>
      </c>
    </row>
    <row r="195" spans="1:15" ht="21" customHeight="1" x14ac:dyDescent="0.4">
      <c r="A195" s="1">
        <f>1+MAX(A$8:A194)</f>
        <v>188</v>
      </c>
      <c r="B195" s="1" t="s">
        <v>659</v>
      </c>
      <c r="C195" s="10" t="s">
        <v>428</v>
      </c>
      <c r="D195" s="10" t="s">
        <v>429</v>
      </c>
      <c r="E195" s="15" t="s">
        <v>430</v>
      </c>
      <c r="F195" s="12" t="s">
        <v>3</v>
      </c>
      <c r="G195" s="12" t="s">
        <v>751</v>
      </c>
      <c r="H195" s="12" t="s">
        <v>752</v>
      </c>
      <c r="I195" s="16"/>
      <c r="J195" s="1">
        <v>26</v>
      </c>
      <c r="K195" s="24">
        <v>41</v>
      </c>
      <c r="L195" s="30" t="str">
        <f t="shared" si="5"/>
        <v>Đạt</v>
      </c>
      <c r="M195" s="19"/>
      <c r="N195" s="33" t="str">
        <f>VLOOKUP(B195,[1]ds.goc!$B$2:$N$416,13,0)</f>
        <v>Chăn nuôi, thú y</v>
      </c>
      <c r="O195" s="33" t="str">
        <f>VLOOKUP(B195,[1]ds.goc!$B$2:$N$416,12,0)</f>
        <v>SNN.CNTY2</v>
      </c>
    </row>
    <row r="196" spans="1:15" ht="21" customHeight="1" x14ac:dyDescent="0.4">
      <c r="A196" s="1">
        <f>1+MAX(A$8:A195)</f>
        <v>189</v>
      </c>
      <c r="B196" s="1" t="s">
        <v>660</v>
      </c>
      <c r="C196" s="2" t="s">
        <v>431</v>
      </c>
      <c r="D196" s="2" t="s">
        <v>429</v>
      </c>
      <c r="E196" s="3" t="s">
        <v>432</v>
      </c>
      <c r="F196" s="1" t="s">
        <v>3</v>
      </c>
      <c r="G196" s="1" t="s">
        <v>726</v>
      </c>
      <c r="H196" s="1" t="s">
        <v>727</v>
      </c>
      <c r="I196" s="4"/>
      <c r="J196" s="1">
        <v>17</v>
      </c>
      <c r="K196" s="24">
        <v>42</v>
      </c>
      <c r="L196" s="30" t="str">
        <f t="shared" si="5"/>
        <v>Đạt</v>
      </c>
      <c r="M196" s="19"/>
      <c r="N196" s="33" t="str">
        <f>VLOOKUP(B196,[1]ds.goc!$B$2:$N$416,13,0)</f>
        <v>Văn phòng</v>
      </c>
      <c r="O196" s="33" t="str">
        <f>VLOOKUP(B196,[1]ds.goc!$B$2:$N$416,12,0)</f>
        <v>SNV.TG</v>
      </c>
    </row>
    <row r="197" spans="1:15" ht="21" customHeight="1" x14ac:dyDescent="0.4">
      <c r="A197" s="1">
        <f>1+MAX(A$8:A196)</f>
        <v>190</v>
      </c>
      <c r="B197" s="1" t="s">
        <v>661</v>
      </c>
      <c r="C197" s="2" t="s">
        <v>434</v>
      </c>
      <c r="D197" s="2" t="s">
        <v>435</v>
      </c>
      <c r="E197" s="9" t="s">
        <v>436</v>
      </c>
      <c r="F197" s="1" t="s">
        <v>3</v>
      </c>
      <c r="G197" s="1" t="s">
        <v>755</v>
      </c>
      <c r="H197" s="1" t="s">
        <v>698</v>
      </c>
      <c r="I197" s="1"/>
      <c r="J197" s="1" t="s">
        <v>97</v>
      </c>
      <c r="K197" s="24">
        <v>38</v>
      </c>
      <c r="L197" s="30" t="str">
        <f t="shared" si="5"/>
        <v>Đạt</v>
      </c>
      <c r="M197" s="18"/>
      <c r="N197" s="33" t="str">
        <f>VLOOKUP(B197,[1]ds.goc!$B$2:$N$416,13,0)</f>
        <v>Văn thư - Lưu trữ</v>
      </c>
      <c r="O197" s="33" t="str">
        <f>VLOOKUP(B197,[1]ds.goc!$B$2:$N$416,12,0)</f>
        <v>SNN.KL2</v>
      </c>
    </row>
    <row r="198" spans="1:15" ht="21" customHeight="1" x14ac:dyDescent="0.4">
      <c r="A198" s="1">
        <f>1+MAX(A$8:A197)</f>
        <v>191</v>
      </c>
      <c r="B198" s="1" t="s">
        <v>662</v>
      </c>
      <c r="C198" s="2" t="s">
        <v>437</v>
      </c>
      <c r="D198" s="2" t="s">
        <v>438</v>
      </c>
      <c r="E198" s="3" t="s">
        <v>685</v>
      </c>
      <c r="F198" s="1" t="s">
        <v>4</v>
      </c>
      <c r="G198" s="1" t="s">
        <v>697</v>
      </c>
      <c r="H198" s="1" t="s">
        <v>698</v>
      </c>
      <c r="I198" s="4"/>
      <c r="J198" s="1">
        <v>25</v>
      </c>
      <c r="K198" s="24">
        <v>47</v>
      </c>
      <c r="L198" s="30" t="str">
        <f t="shared" si="5"/>
        <v>Đạt</v>
      </c>
      <c r="M198" s="19"/>
      <c r="N198" s="33" t="str">
        <f>VLOOKUP(B198,[1]ds.goc!$B$2:$N$416,13,0)</f>
        <v>Lâm nghiệp</v>
      </c>
      <c r="O198" s="33" t="str">
        <f>VLOOKUP(B198,[1]ds.goc!$B$2:$N$416,12,0)</f>
        <v>SNN.KL4</v>
      </c>
    </row>
    <row r="199" spans="1:15" ht="21" customHeight="1" x14ac:dyDescent="0.4">
      <c r="A199" s="1">
        <f>1+MAX(A$8:A198)</f>
        <v>192</v>
      </c>
      <c r="B199" s="1" t="s">
        <v>663</v>
      </c>
      <c r="C199" s="2" t="s">
        <v>439</v>
      </c>
      <c r="D199" s="2" t="s">
        <v>438</v>
      </c>
      <c r="E199" s="9" t="s">
        <v>440</v>
      </c>
      <c r="F199" s="1" t="s">
        <v>4</v>
      </c>
      <c r="G199" s="1" t="s">
        <v>726</v>
      </c>
      <c r="H199" s="1" t="s">
        <v>727</v>
      </c>
      <c r="I199" s="1" t="s">
        <v>12</v>
      </c>
      <c r="J199" s="1">
        <v>21</v>
      </c>
      <c r="K199" s="24">
        <v>45</v>
      </c>
      <c r="L199" s="30" t="str">
        <f t="shared" si="5"/>
        <v>Đạt</v>
      </c>
      <c r="M199" s="19"/>
      <c r="N199" s="33" t="str">
        <f>VLOOKUP(B199,[1]ds.goc!$B$2:$N$416,13,0)</f>
        <v>Văn phòng</v>
      </c>
      <c r="O199" s="33" t="str">
        <f>VLOOKUP(B199,[1]ds.goc!$B$2:$N$416,12,0)</f>
        <v>SNV.TG</v>
      </c>
    </row>
    <row r="200" spans="1:15" ht="29.25" customHeight="1" x14ac:dyDescent="0.4">
      <c r="A200" s="1">
        <f>1+MAX(A$8:A199)</f>
        <v>193</v>
      </c>
      <c r="B200" s="1" t="s">
        <v>664</v>
      </c>
      <c r="C200" s="2" t="s">
        <v>441</v>
      </c>
      <c r="D200" s="2" t="s">
        <v>438</v>
      </c>
      <c r="E200" s="3" t="s">
        <v>442</v>
      </c>
      <c r="F200" s="1" t="s">
        <v>4</v>
      </c>
      <c r="G200" s="1" t="s">
        <v>724</v>
      </c>
      <c r="H200" s="1" t="s">
        <v>716</v>
      </c>
      <c r="I200" s="4"/>
      <c r="J200" s="1">
        <v>15</v>
      </c>
      <c r="K200" s="24">
        <v>37</v>
      </c>
      <c r="L200" s="30" t="str">
        <f t="shared" ref="L200:L215" si="6">IF(AND(J200&gt;=15,K200&gt;=30),"Đạt","Không đạt")</f>
        <v>Đạt</v>
      </c>
      <c r="M200" s="19"/>
      <c r="N200" s="33" t="str">
        <f>VLOOKUP(B200,[1]ds.goc!$B$2:$N$416,13,0)</f>
        <v>Thủy lợi</v>
      </c>
      <c r="O200" s="33" t="str">
        <f>VLOOKUP(B200,[1]ds.goc!$B$2:$N$416,12,0)</f>
        <v>SNN.TL1</v>
      </c>
    </row>
    <row r="201" spans="1:15" ht="21" customHeight="1" x14ac:dyDescent="0.4">
      <c r="A201" s="1">
        <f>1+MAX(A$8:A200)</f>
        <v>194</v>
      </c>
      <c r="B201" s="1" t="s">
        <v>665</v>
      </c>
      <c r="C201" s="2" t="s">
        <v>15</v>
      </c>
      <c r="D201" s="2" t="s">
        <v>443</v>
      </c>
      <c r="E201" s="3" t="s">
        <v>444</v>
      </c>
      <c r="F201" s="1" t="s">
        <v>3</v>
      </c>
      <c r="G201" s="1" t="s">
        <v>755</v>
      </c>
      <c r="H201" s="1" t="s">
        <v>698</v>
      </c>
      <c r="I201" s="4"/>
      <c r="J201" s="1" t="s">
        <v>97</v>
      </c>
      <c r="K201" s="24">
        <v>41</v>
      </c>
      <c r="L201" s="30" t="str">
        <f t="shared" si="6"/>
        <v>Đạt</v>
      </c>
      <c r="M201" s="18"/>
      <c r="N201" s="33" t="str">
        <f>VLOOKUP(B201,[1]ds.goc!$B$2:$N$416,13,0)</f>
        <v>Văn thư - Lưu trữ</v>
      </c>
      <c r="O201" s="33" t="str">
        <f>VLOOKUP(B201,[1]ds.goc!$B$2:$N$416,12,0)</f>
        <v>SNN.KL2</v>
      </c>
    </row>
    <row r="202" spans="1:15" ht="21" customHeight="1" x14ac:dyDescent="0.4">
      <c r="A202" s="1">
        <f>1+MAX(A$8:A201)</f>
        <v>195</v>
      </c>
      <c r="B202" s="1" t="s">
        <v>666</v>
      </c>
      <c r="C202" s="2" t="s">
        <v>18</v>
      </c>
      <c r="D202" s="2" t="s">
        <v>443</v>
      </c>
      <c r="E202" s="13" t="s">
        <v>445</v>
      </c>
      <c r="F202" s="1" t="s">
        <v>3</v>
      </c>
      <c r="G202" s="1" t="s">
        <v>707</v>
      </c>
      <c r="H202" s="1" t="s">
        <v>700</v>
      </c>
      <c r="I202" s="1"/>
      <c r="J202" s="1">
        <v>17</v>
      </c>
      <c r="K202" s="24">
        <v>44</v>
      </c>
      <c r="L202" s="30" t="str">
        <f t="shared" si="6"/>
        <v>Đạt</v>
      </c>
      <c r="M202" s="19"/>
      <c r="N202" s="33" t="str">
        <f>VLOOKUP(B202,[1]ds.goc!$B$2:$N$416,13,0)</f>
        <v>Tài nguyên - Môi trường</v>
      </c>
      <c r="O202" s="33" t="str">
        <f>VLOOKUP(B202,[1]ds.goc!$B$2:$N$416,12,0)</f>
        <v>BQL.TNMT</v>
      </c>
    </row>
    <row r="203" spans="1:15" ht="21" customHeight="1" x14ac:dyDescent="0.4">
      <c r="A203" s="1">
        <f>1+MAX(A$8:A202)</f>
        <v>196</v>
      </c>
      <c r="B203" s="1" t="s">
        <v>667</v>
      </c>
      <c r="C203" s="2" t="s">
        <v>446</v>
      </c>
      <c r="D203" s="2" t="s">
        <v>443</v>
      </c>
      <c r="E203" s="3" t="s">
        <v>447</v>
      </c>
      <c r="F203" s="1" t="s">
        <v>3</v>
      </c>
      <c r="G203" s="1" t="s">
        <v>764</v>
      </c>
      <c r="H203" s="1" t="s">
        <v>694</v>
      </c>
      <c r="I203" s="4"/>
      <c r="J203" s="1">
        <v>21</v>
      </c>
      <c r="K203" s="24">
        <v>37</v>
      </c>
      <c r="L203" s="30" t="str">
        <f t="shared" si="6"/>
        <v>Đạt</v>
      </c>
      <c r="M203" s="19"/>
      <c r="N203" s="33" t="str">
        <f>VLOOKUP(B203,[1]ds.goc!$B$2:$N$416,13,0)</f>
        <v>Văn phòng</v>
      </c>
      <c r="O203" s="33" t="str">
        <f>VLOOKUP(B203,[1]ds.goc!$B$2:$N$416,12,0)</f>
        <v>HKA.VP1</v>
      </c>
    </row>
    <row r="204" spans="1:15" ht="21" customHeight="1" x14ac:dyDescent="0.4">
      <c r="A204" s="1">
        <f>1+MAX(A$8:A203)</f>
        <v>197</v>
      </c>
      <c r="B204" s="1" t="s">
        <v>668</v>
      </c>
      <c r="C204" s="2" t="s">
        <v>134</v>
      </c>
      <c r="D204" s="2" t="s">
        <v>448</v>
      </c>
      <c r="E204" s="3" t="s">
        <v>449</v>
      </c>
      <c r="F204" s="1" t="s">
        <v>3</v>
      </c>
      <c r="G204" s="1" t="s">
        <v>739</v>
      </c>
      <c r="H204" s="1" t="s">
        <v>712</v>
      </c>
      <c r="I204" s="4"/>
      <c r="J204" s="1">
        <v>24</v>
      </c>
      <c r="K204" s="24">
        <v>48</v>
      </c>
      <c r="L204" s="30" t="str">
        <f t="shared" si="6"/>
        <v>Đạt</v>
      </c>
      <c r="M204" s="19"/>
      <c r="N204" s="33" t="str">
        <f>VLOOKUP(B204,[1]ds.goc!$B$2:$N$416,13,0)</f>
        <v>Tư pháp - Pháp chế</v>
      </c>
      <c r="O204" s="33" t="str">
        <f>VLOOKUP(B204,[1]ds.goc!$B$2:$N$416,12,0)</f>
        <v>STP.GDPL</v>
      </c>
    </row>
    <row r="205" spans="1:15" ht="21" customHeight="1" x14ac:dyDescent="0.4">
      <c r="A205" s="1">
        <f>1+MAX(A$8:A204)</f>
        <v>198</v>
      </c>
      <c r="B205" s="1" t="s">
        <v>669</v>
      </c>
      <c r="C205" s="2" t="s">
        <v>81</v>
      </c>
      <c r="D205" s="2" t="s">
        <v>448</v>
      </c>
      <c r="E205" s="3" t="s">
        <v>450</v>
      </c>
      <c r="F205" s="1" t="s">
        <v>3</v>
      </c>
      <c r="G205" s="1" t="s">
        <v>734</v>
      </c>
      <c r="H205" s="1" t="s">
        <v>735</v>
      </c>
      <c r="I205" s="4"/>
      <c r="J205" s="1">
        <v>17</v>
      </c>
      <c r="K205" s="24">
        <v>33</v>
      </c>
      <c r="L205" s="30" t="str">
        <f t="shared" si="6"/>
        <v>Đạt</v>
      </c>
      <c r="M205" s="19"/>
      <c r="N205" s="33" t="str">
        <f>VLOOKUP(B205,[1]ds.goc!$B$2:$N$416,13,0)</f>
        <v>Chăn nuôi, thú y</v>
      </c>
      <c r="O205" s="33" t="str">
        <f>VLOOKUP(B205,[1]ds.goc!$B$2:$N$416,12,0)</f>
        <v>HHK.NNPTNT</v>
      </c>
    </row>
    <row r="206" spans="1:15" ht="27.75" customHeight="1" x14ac:dyDescent="0.4">
      <c r="A206" s="1">
        <f>1+MAX(A$8:A205)</f>
        <v>199</v>
      </c>
      <c r="B206" s="1" t="s">
        <v>670</v>
      </c>
      <c r="C206" s="2" t="s">
        <v>451</v>
      </c>
      <c r="D206" s="2" t="s">
        <v>448</v>
      </c>
      <c r="E206" s="1" t="s">
        <v>452</v>
      </c>
      <c r="F206" s="1" t="s">
        <v>3</v>
      </c>
      <c r="G206" s="1" t="s">
        <v>719</v>
      </c>
      <c r="H206" s="1" t="s">
        <v>706</v>
      </c>
      <c r="I206" s="1" t="s">
        <v>12</v>
      </c>
      <c r="J206" s="1">
        <v>29</v>
      </c>
      <c r="K206" s="24">
        <v>42</v>
      </c>
      <c r="L206" s="30" t="str">
        <f t="shared" si="6"/>
        <v>Đạt</v>
      </c>
      <c r="M206" s="19"/>
      <c r="N206" s="33" t="str">
        <f>VLOOKUP(B206,[1]ds.goc!$B$2:$N$416,13,0)</f>
        <v>Thương mại</v>
      </c>
      <c r="O206" s="33" t="str">
        <f>VLOOKUP(B206,[1]ds.goc!$B$2:$N$416,12,0)</f>
        <v>SCT.QLTM</v>
      </c>
    </row>
    <row r="207" spans="1:15" ht="21" customHeight="1" x14ac:dyDescent="0.4">
      <c r="A207" s="1">
        <f>1+MAX(A$8:A206)</f>
        <v>200</v>
      </c>
      <c r="B207" s="1" t="s">
        <v>671</v>
      </c>
      <c r="C207" s="2" t="s">
        <v>18</v>
      </c>
      <c r="D207" s="2" t="s">
        <v>453</v>
      </c>
      <c r="E207" s="13" t="s">
        <v>432</v>
      </c>
      <c r="F207" s="1" t="s">
        <v>3</v>
      </c>
      <c r="G207" s="1" t="s">
        <v>699</v>
      </c>
      <c r="H207" s="1" t="s">
        <v>700</v>
      </c>
      <c r="I207" s="4"/>
      <c r="J207" s="1">
        <v>15</v>
      </c>
      <c r="K207" s="24">
        <v>33</v>
      </c>
      <c r="L207" s="30" t="str">
        <f t="shared" si="6"/>
        <v>Đạt</v>
      </c>
      <c r="M207" s="19"/>
      <c r="N207" s="33" t="str">
        <f>VLOOKUP(B207,[1]ds.goc!$B$2:$N$416,13,0)</f>
        <v>Kế hoạch - Đầu tư</v>
      </c>
      <c r="O207" s="33" t="str">
        <f>VLOOKUP(B207,[1]ds.goc!$B$2:$N$416,12,0)</f>
        <v>BQL.KH</v>
      </c>
    </row>
    <row r="208" spans="1:15" ht="21" customHeight="1" x14ac:dyDescent="0.4">
      <c r="A208" s="1">
        <f>1+MAX(A$8:A207)</f>
        <v>201</v>
      </c>
      <c r="B208" s="1" t="s">
        <v>672</v>
      </c>
      <c r="C208" s="10" t="s">
        <v>433</v>
      </c>
      <c r="D208" s="10" t="s">
        <v>453</v>
      </c>
      <c r="E208" s="15" t="s">
        <v>454</v>
      </c>
      <c r="F208" s="12" t="s">
        <v>3</v>
      </c>
      <c r="G208" s="12" t="s">
        <v>703</v>
      </c>
      <c r="H208" s="12" t="s">
        <v>706</v>
      </c>
      <c r="I208" s="16"/>
      <c r="J208" s="1">
        <v>24</v>
      </c>
      <c r="K208" s="24">
        <v>45</v>
      </c>
      <c r="L208" s="30" t="str">
        <f t="shared" si="6"/>
        <v>Đạt</v>
      </c>
      <c r="M208" s="19"/>
      <c r="N208" s="33" t="str">
        <f>VLOOKUP(B208,[1]ds.goc!$B$2:$N$416,13,0)</f>
        <v>Thanh tra</v>
      </c>
      <c r="O208" s="33" t="str">
        <f>VLOOKUP(B208,[1]ds.goc!$B$2:$N$416,12,0)</f>
        <v>SCT.TTr</v>
      </c>
    </row>
    <row r="209" spans="1:15" ht="21" customHeight="1" x14ac:dyDescent="0.4">
      <c r="A209" s="1">
        <f>1+MAX(A$8:A208)</f>
        <v>202</v>
      </c>
      <c r="B209" s="1" t="s">
        <v>673</v>
      </c>
      <c r="C209" s="2" t="s">
        <v>158</v>
      </c>
      <c r="D209" s="2" t="s">
        <v>453</v>
      </c>
      <c r="E209" s="3" t="s">
        <v>455</v>
      </c>
      <c r="F209" s="1" t="s">
        <v>3</v>
      </c>
      <c r="G209" s="1" t="s">
        <v>720</v>
      </c>
      <c r="H209" s="1" t="s">
        <v>770</v>
      </c>
      <c r="I209" s="4"/>
      <c r="J209" s="1">
        <v>21</v>
      </c>
      <c r="K209" s="24">
        <v>53</v>
      </c>
      <c r="L209" s="30" t="str">
        <f t="shared" si="6"/>
        <v>Đạt</v>
      </c>
      <c r="M209" s="19"/>
      <c r="N209" s="33" t="str">
        <f>VLOOKUP(B209,[1]ds.goc!$B$2:$N$416,13,0)</f>
        <v>Kế hoạch - Đầu tư</v>
      </c>
      <c r="O209" s="33" t="str">
        <f>VLOOKUP(B209,[1]ds.goc!$B$2:$N$416,12,0)</f>
        <v>SKHĐT.KTN</v>
      </c>
    </row>
    <row r="210" spans="1:15" ht="21" customHeight="1" x14ac:dyDescent="0.4">
      <c r="A210" s="1">
        <f>1+MAX(A$8:A209)</f>
        <v>203</v>
      </c>
      <c r="B210" s="1" t="s">
        <v>674</v>
      </c>
      <c r="C210" s="2" t="s">
        <v>80</v>
      </c>
      <c r="D210" s="2" t="s">
        <v>453</v>
      </c>
      <c r="E210" s="3" t="s">
        <v>456</v>
      </c>
      <c r="F210" s="1" t="s">
        <v>3</v>
      </c>
      <c r="G210" s="1" t="s">
        <v>703</v>
      </c>
      <c r="H210" s="1" t="s">
        <v>704</v>
      </c>
      <c r="I210" s="4"/>
      <c r="J210" s="1">
        <v>25</v>
      </c>
      <c r="K210" s="24">
        <v>40</v>
      </c>
      <c r="L210" s="30" t="str">
        <f t="shared" si="6"/>
        <v>Đạt</v>
      </c>
      <c r="M210" s="19"/>
      <c r="N210" s="33" t="str">
        <f>VLOOKUP(B210,[1]ds.goc!$B$2:$N$416,13,0)</f>
        <v>Thanh tra</v>
      </c>
      <c r="O210" s="33" t="str">
        <f>VLOOKUP(B210,[1]ds.goc!$B$2:$N$416,12,0)</f>
        <v>SNN.VP4</v>
      </c>
    </row>
    <row r="211" spans="1:15" ht="21" customHeight="1" x14ac:dyDescent="0.4">
      <c r="A211" s="1">
        <f>1+MAX(A$8:A210)</f>
        <v>204</v>
      </c>
      <c r="B211" s="1" t="s">
        <v>675</v>
      </c>
      <c r="C211" s="2" t="s">
        <v>457</v>
      </c>
      <c r="D211" s="2" t="s">
        <v>458</v>
      </c>
      <c r="E211" s="3" t="s">
        <v>459</v>
      </c>
      <c r="F211" s="1" t="s">
        <v>4</v>
      </c>
      <c r="G211" s="1" t="s">
        <v>736</v>
      </c>
      <c r="H211" s="1" t="s">
        <v>730</v>
      </c>
      <c r="I211" s="4"/>
      <c r="J211" s="1">
        <v>19</v>
      </c>
      <c r="K211" s="24">
        <v>47</v>
      </c>
      <c r="L211" s="30" t="str">
        <f t="shared" si="6"/>
        <v>Đạt</v>
      </c>
      <c r="M211" s="19"/>
      <c r="N211" s="33" t="str">
        <f>VLOOKUP(B211,[1]ds.goc!$B$2:$N$416,13,0)</f>
        <v>Giao thông - Vận tải</v>
      </c>
      <c r="O211" s="33" t="str">
        <f>VLOOKUP(B211,[1]ds.goc!$B$2:$N$416,12,0)</f>
        <v>SGTVT.QLHT</v>
      </c>
    </row>
    <row r="212" spans="1:15" ht="21" customHeight="1" x14ac:dyDescent="0.4">
      <c r="A212" s="1">
        <f>1+MAX(A$8:A211)</f>
        <v>205</v>
      </c>
      <c r="B212" s="1" t="s">
        <v>676</v>
      </c>
      <c r="C212" s="2" t="s">
        <v>461</v>
      </c>
      <c r="D212" s="2" t="s">
        <v>460</v>
      </c>
      <c r="E212" s="3" t="s">
        <v>462</v>
      </c>
      <c r="F212" s="1" t="s">
        <v>3</v>
      </c>
      <c r="G212" s="1" t="s">
        <v>717</v>
      </c>
      <c r="H212" s="1" t="s">
        <v>704</v>
      </c>
      <c r="I212" s="4"/>
      <c r="J212" s="4" t="s">
        <v>785</v>
      </c>
      <c r="K212" s="24">
        <v>39</v>
      </c>
      <c r="L212" s="30" t="str">
        <f t="shared" si="6"/>
        <v>Đạt</v>
      </c>
      <c r="M212" s="19"/>
      <c r="N212" s="33" t="str">
        <f>VLOOKUP(B212,[1]ds.goc!$B$2:$N$416,13,0)</f>
        <v>Tổ chức nhà nước</v>
      </c>
      <c r="O212" s="33" t="str">
        <f>VLOOKUP(B212,[1]ds.goc!$B$2:$N$416,12,0)</f>
        <v>SNN.VP2</v>
      </c>
    </row>
    <row r="213" spans="1:15" ht="21" customHeight="1" x14ac:dyDescent="0.4">
      <c r="A213" s="1">
        <f>1+MAX(A$8:A212)</f>
        <v>206</v>
      </c>
      <c r="B213" s="1" t="s">
        <v>677</v>
      </c>
      <c r="C213" s="2" t="s">
        <v>463</v>
      </c>
      <c r="D213" s="2" t="s">
        <v>464</v>
      </c>
      <c r="E213" s="3" t="s">
        <v>465</v>
      </c>
      <c r="F213" s="1" t="s">
        <v>3</v>
      </c>
      <c r="G213" s="1" t="s">
        <v>768</v>
      </c>
      <c r="H213" s="1" t="s">
        <v>752</v>
      </c>
      <c r="I213" s="4"/>
      <c r="J213" s="1">
        <v>21</v>
      </c>
      <c r="K213" s="24">
        <v>39</v>
      </c>
      <c r="L213" s="30" t="str">
        <f t="shared" si="6"/>
        <v>Đạt</v>
      </c>
      <c r="M213" s="19"/>
      <c r="N213" s="33" t="str">
        <f>VLOOKUP(B213,[1]ds.goc!$B$2:$N$416,13,0)</f>
        <v>Chăn nuôi, thú y</v>
      </c>
      <c r="O213" s="33" t="str">
        <f>VLOOKUP(B213,[1]ds.goc!$B$2:$N$416,12,0)</f>
        <v>SNN.CNTY1</v>
      </c>
    </row>
    <row r="214" spans="1:15" ht="21" customHeight="1" x14ac:dyDescent="0.4">
      <c r="A214" s="1">
        <f>1+MAX(A$8:A213)</f>
        <v>207</v>
      </c>
      <c r="B214" s="1" t="s">
        <v>678</v>
      </c>
      <c r="C214" s="2" t="s">
        <v>466</v>
      </c>
      <c r="D214" s="2" t="s">
        <v>467</v>
      </c>
      <c r="E214" s="3" t="s">
        <v>468</v>
      </c>
      <c r="F214" s="1" t="s">
        <v>3</v>
      </c>
      <c r="G214" s="1" t="s">
        <v>755</v>
      </c>
      <c r="H214" s="1" t="s">
        <v>698</v>
      </c>
      <c r="I214" s="4"/>
      <c r="J214" s="1" t="s">
        <v>97</v>
      </c>
      <c r="K214" s="24">
        <v>34</v>
      </c>
      <c r="L214" s="30" t="str">
        <f t="shared" si="6"/>
        <v>Đạt</v>
      </c>
      <c r="M214" s="18"/>
      <c r="N214" s="33" t="str">
        <f>VLOOKUP(B214,[1]ds.goc!$B$2:$N$416,13,0)</f>
        <v>Văn thư - Lưu trữ</v>
      </c>
      <c r="O214" s="33" t="str">
        <f>VLOOKUP(B214,[1]ds.goc!$B$2:$N$416,12,0)</f>
        <v>SNN.KL2</v>
      </c>
    </row>
    <row r="215" spans="1:15" ht="21" customHeight="1" x14ac:dyDescent="0.4">
      <c r="A215" s="1">
        <f>1+MAX(A$8:A214)</f>
        <v>208</v>
      </c>
      <c r="B215" s="1" t="s">
        <v>679</v>
      </c>
      <c r="C215" s="2" t="s">
        <v>120</v>
      </c>
      <c r="D215" s="2" t="s">
        <v>469</v>
      </c>
      <c r="E215" s="13" t="s">
        <v>470</v>
      </c>
      <c r="F215" s="1" t="s">
        <v>3</v>
      </c>
      <c r="G215" s="1" t="s">
        <v>717</v>
      </c>
      <c r="H215" s="1" t="s">
        <v>704</v>
      </c>
      <c r="I215" s="1"/>
      <c r="J215" s="1">
        <v>21</v>
      </c>
      <c r="K215" s="24">
        <v>51</v>
      </c>
      <c r="L215" s="30" t="str">
        <f t="shared" si="6"/>
        <v>Đạt</v>
      </c>
      <c r="M215" s="19"/>
      <c r="N215" s="33" t="str">
        <f>VLOOKUP(B215,[1]ds.goc!$B$2:$N$416,13,0)</f>
        <v>Tổ chức nhà nước</v>
      </c>
      <c r="O215" s="33" t="str">
        <f>VLOOKUP(B215,[1]ds.goc!$B$2:$N$416,12,0)</f>
        <v>SNN.VP2</v>
      </c>
    </row>
    <row r="216" spans="1:15" ht="18.75" customHeight="1" x14ac:dyDescent="0.4">
      <c r="A216" s="32" t="s">
        <v>789</v>
      </c>
      <c r="B216" s="32"/>
      <c r="C216" s="32"/>
      <c r="D216" s="32"/>
      <c r="E216" s="32"/>
      <c r="F216" s="32"/>
      <c r="G216" s="32"/>
      <c r="H216" s="32"/>
      <c r="I216" s="32"/>
      <c r="J216" s="32"/>
      <c r="K216" s="23"/>
      <c r="L216" s="21"/>
      <c r="M216" s="20"/>
    </row>
    <row r="217" spans="1:15" x14ac:dyDescent="0.4">
      <c r="J217" s="58" t="s">
        <v>786</v>
      </c>
      <c r="K217" s="58"/>
      <c r="L217" s="58"/>
      <c r="M217" s="58"/>
    </row>
  </sheetData>
  <autoFilter ref="A7:O217" xr:uid="{00000000-0009-0000-0000-000000000000}"/>
  <mergeCells count="7">
    <mergeCell ref="J217:M217"/>
    <mergeCell ref="A1:E1"/>
    <mergeCell ref="H1:M1"/>
    <mergeCell ref="A2:E2"/>
    <mergeCell ref="H2:M2"/>
    <mergeCell ref="A5:M5"/>
    <mergeCell ref="A6:M6"/>
  </mergeCells>
  <pageMargins left="0.31" right="0.16" top="0.36" bottom="0.4" header="0.3" footer="0.21"/>
  <pageSetup scale="80" orientation="landscape" r:id="rId1"/>
  <headerFooter alignWithMargins="0">
    <oddFooter>&amp;CTrang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P218"/>
  <sheetViews>
    <sheetView tabSelected="1" zoomScale="85" zoomScaleNormal="85" workbookViewId="0">
      <selection activeCell="A5" sqref="A5:P5"/>
    </sheetView>
  </sheetViews>
  <sheetFormatPr defaultColWidth="9.1328125" defaultRowHeight="13.9" x14ac:dyDescent="0.45"/>
  <cols>
    <col min="1" max="1" width="5.86328125" style="52" customWidth="1"/>
    <col min="2" max="2" width="9.1328125" style="57"/>
    <col min="3" max="3" width="16.3984375" style="52" customWidth="1"/>
    <col min="4" max="4" width="9.86328125" style="52" customWidth="1"/>
    <col min="5" max="5" width="10" style="52" customWidth="1"/>
    <col min="6" max="6" width="9.1328125" style="52"/>
    <col min="7" max="7" width="27.73046875" style="52" customWidth="1"/>
    <col min="8" max="8" width="30.73046875" style="52" customWidth="1"/>
    <col min="9" max="9" width="8.3984375" style="56" customWidth="1"/>
    <col min="10" max="10" width="8.3984375" style="51" customWidth="1"/>
    <col min="11" max="13" width="8.3984375" style="52" customWidth="1"/>
    <col min="14" max="14" width="14.265625" style="52" customWidth="1"/>
    <col min="15" max="15" width="17.1328125" style="52" customWidth="1"/>
    <col min="16" max="16" width="12.265625" style="52" customWidth="1"/>
    <col min="17" max="16384" width="9.1328125" style="52"/>
  </cols>
  <sheetData>
    <row r="1" spans="1:16" customFormat="1" ht="16.899999999999999" customHeight="1" x14ac:dyDescent="0.45">
      <c r="A1" s="69" t="s">
        <v>1018</v>
      </c>
      <c r="B1" s="69"/>
      <c r="C1" s="69"/>
      <c r="D1" s="69"/>
      <c r="E1" s="69"/>
      <c r="G1" s="38"/>
      <c r="H1" s="38"/>
      <c r="I1" s="60" t="s">
        <v>681</v>
      </c>
      <c r="J1" s="60"/>
      <c r="K1" s="60"/>
      <c r="L1" s="60"/>
      <c r="M1" s="60"/>
      <c r="N1" s="60"/>
      <c r="O1" s="60"/>
      <c r="P1" s="60"/>
    </row>
    <row r="2" spans="1:16" customFormat="1" ht="17.45" customHeight="1" x14ac:dyDescent="0.45">
      <c r="A2" s="69" t="s">
        <v>1019</v>
      </c>
      <c r="B2" s="69"/>
      <c r="C2" s="69"/>
      <c r="D2" s="69"/>
      <c r="E2" s="69"/>
      <c r="G2" s="39"/>
      <c r="H2" s="39"/>
      <c r="I2" s="68" t="s">
        <v>682</v>
      </c>
      <c r="J2" s="68"/>
      <c r="K2" s="68"/>
      <c r="L2" s="68"/>
      <c r="M2" s="68"/>
      <c r="N2" s="68"/>
      <c r="O2" s="68"/>
      <c r="P2" s="68"/>
    </row>
    <row r="3" spans="1:16" customFormat="1" ht="16.5" x14ac:dyDescent="0.45">
      <c r="A3" s="45"/>
      <c r="B3" s="45"/>
      <c r="C3" s="45"/>
      <c r="D3" s="45"/>
      <c r="E3" s="45"/>
      <c r="F3" s="36"/>
      <c r="G3" s="37"/>
      <c r="H3" s="36"/>
      <c r="P3" s="25"/>
    </row>
    <row r="4" spans="1:16" customFormat="1" ht="17.25" x14ac:dyDescent="0.45">
      <c r="A4" s="68" t="s">
        <v>1013</v>
      </c>
      <c r="B4" s="68"/>
      <c r="C4" s="68"/>
      <c r="D4" s="68"/>
      <c r="E4" s="68"/>
      <c r="F4" s="68"/>
      <c r="G4" s="68"/>
      <c r="H4" s="68"/>
      <c r="I4" s="68"/>
      <c r="J4" s="68"/>
      <c r="K4" s="68"/>
      <c r="L4" s="68"/>
      <c r="M4" s="68"/>
      <c r="N4" s="68"/>
      <c r="O4" s="68"/>
      <c r="P4" s="68"/>
    </row>
    <row r="5" spans="1:16" customFormat="1" ht="17.649999999999999" x14ac:dyDescent="0.5">
      <c r="A5" s="67" t="s">
        <v>1023</v>
      </c>
      <c r="B5" s="67"/>
      <c r="C5" s="67"/>
      <c r="D5" s="67"/>
      <c r="E5" s="67"/>
      <c r="F5" s="67"/>
      <c r="G5" s="67"/>
      <c r="H5" s="67"/>
      <c r="I5" s="67"/>
      <c r="J5" s="67"/>
      <c r="K5" s="67"/>
      <c r="L5" s="67"/>
      <c r="M5" s="67"/>
      <c r="N5" s="67"/>
      <c r="O5" s="67"/>
      <c r="P5" s="67"/>
    </row>
    <row r="6" spans="1:16" customFormat="1" ht="16.5" x14ac:dyDescent="0.45">
      <c r="A6" s="46"/>
      <c r="B6" s="46"/>
      <c r="C6" s="46"/>
      <c r="D6" s="46"/>
      <c r="E6" s="46"/>
      <c r="F6" s="46"/>
      <c r="G6" s="46"/>
      <c r="H6" s="46"/>
      <c r="I6" s="46"/>
      <c r="J6" s="46"/>
      <c r="P6" s="25"/>
    </row>
    <row r="7" spans="1:16" s="51" customFormat="1" ht="96" customHeight="1" x14ac:dyDescent="0.45">
      <c r="A7" s="31" t="s">
        <v>686</v>
      </c>
      <c r="B7" s="35" t="s">
        <v>1001</v>
      </c>
      <c r="C7" s="31" t="s">
        <v>687</v>
      </c>
      <c r="D7" s="31" t="s">
        <v>1007</v>
      </c>
      <c r="E7" s="31" t="s">
        <v>689</v>
      </c>
      <c r="F7" s="31" t="s">
        <v>690</v>
      </c>
      <c r="G7" s="31" t="s">
        <v>1011</v>
      </c>
      <c r="H7" s="31" t="s">
        <v>1010</v>
      </c>
      <c r="I7" s="22" t="s">
        <v>790</v>
      </c>
      <c r="J7" s="22" t="s">
        <v>791</v>
      </c>
      <c r="K7" s="22" t="s">
        <v>1004</v>
      </c>
      <c r="L7" s="22" t="s">
        <v>1009</v>
      </c>
      <c r="M7" s="22" t="s">
        <v>1014</v>
      </c>
      <c r="N7" s="22" t="s">
        <v>1022</v>
      </c>
      <c r="O7" s="22" t="s">
        <v>1012</v>
      </c>
      <c r="P7" s="43" t="s">
        <v>779</v>
      </c>
    </row>
    <row r="8" spans="1:16" s="51" customFormat="1" hidden="1" x14ac:dyDescent="0.45">
      <c r="A8" s="42">
        <v>1</v>
      </c>
      <c r="B8" s="42">
        <v>2</v>
      </c>
      <c r="C8" s="42">
        <v>3</v>
      </c>
      <c r="D8" s="42">
        <v>4</v>
      </c>
      <c r="E8" s="42">
        <v>5</v>
      </c>
      <c r="F8" s="42">
        <v>6</v>
      </c>
      <c r="G8" s="42">
        <v>7</v>
      </c>
      <c r="H8" s="42">
        <v>8</v>
      </c>
      <c r="I8" s="42">
        <v>9</v>
      </c>
      <c r="J8" s="42">
        <v>10</v>
      </c>
      <c r="K8" s="42">
        <v>11</v>
      </c>
      <c r="L8" s="42">
        <v>12</v>
      </c>
      <c r="M8" s="42">
        <v>13</v>
      </c>
      <c r="N8" s="42">
        <v>14</v>
      </c>
      <c r="O8" s="42">
        <v>15</v>
      </c>
      <c r="P8" s="42">
        <v>16</v>
      </c>
    </row>
    <row r="9" spans="1:16" x14ac:dyDescent="0.45">
      <c r="A9" s="1">
        <v>1</v>
      </c>
      <c r="B9" s="3" t="s">
        <v>793</v>
      </c>
      <c r="C9" s="2" t="s">
        <v>7</v>
      </c>
      <c r="D9" s="2" t="s">
        <v>8</v>
      </c>
      <c r="E9" s="9" t="s">
        <v>9</v>
      </c>
      <c r="F9" s="1" t="s">
        <v>4</v>
      </c>
      <c r="G9" s="1" t="s">
        <v>726</v>
      </c>
      <c r="H9" s="1" t="s">
        <v>702</v>
      </c>
      <c r="I9" s="24"/>
      <c r="J9" s="40"/>
      <c r="K9" s="47">
        <v>50.5</v>
      </c>
      <c r="L9" s="47"/>
      <c r="M9" s="47"/>
      <c r="N9" s="47">
        <f>J9+K9-L9</f>
        <v>50.5</v>
      </c>
      <c r="O9" s="47" t="s">
        <v>1021</v>
      </c>
      <c r="P9" s="48"/>
    </row>
    <row r="10" spans="1:16" x14ac:dyDescent="0.45">
      <c r="A10" s="1">
        <v>2</v>
      </c>
      <c r="B10" s="3" t="s">
        <v>794</v>
      </c>
      <c r="C10" s="2" t="s">
        <v>43</v>
      </c>
      <c r="D10" s="2" t="s">
        <v>40</v>
      </c>
      <c r="E10" s="9" t="s">
        <v>44</v>
      </c>
      <c r="F10" s="1" t="s">
        <v>4</v>
      </c>
      <c r="G10" s="1" t="s">
        <v>726</v>
      </c>
      <c r="H10" s="1" t="s">
        <v>727</v>
      </c>
      <c r="I10" s="24"/>
      <c r="J10" s="40"/>
      <c r="K10" s="47">
        <v>35</v>
      </c>
      <c r="L10" s="47"/>
      <c r="M10" s="47"/>
      <c r="N10" s="47">
        <f t="shared" ref="N10:N73" si="0">J10+K10-L10</f>
        <v>35</v>
      </c>
      <c r="O10" s="47" t="s">
        <v>1021</v>
      </c>
      <c r="P10" s="48"/>
    </row>
    <row r="11" spans="1:16" x14ac:dyDescent="0.45">
      <c r="A11" s="1">
        <v>3</v>
      </c>
      <c r="B11" s="3" t="s">
        <v>795</v>
      </c>
      <c r="C11" s="2" t="s">
        <v>91</v>
      </c>
      <c r="D11" s="2" t="s">
        <v>92</v>
      </c>
      <c r="E11" s="3" t="s">
        <v>93</v>
      </c>
      <c r="F11" s="1" t="s">
        <v>3</v>
      </c>
      <c r="G11" s="1" t="s">
        <v>726</v>
      </c>
      <c r="H11" s="1" t="s">
        <v>706</v>
      </c>
      <c r="I11" s="24"/>
      <c r="J11" s="40"/>
      <c r="K11" s="47">
        <v>29.5</v>
      </c>
      <c r="L11" s="47"/>
      <c r="M11" s="47"/>
      <c r="N11" s="47">
        <f t="shared" si="0"/>
        <v>29.5</v>
      </c>
      <c r="O11" s="47" t="s">
        <v>1021</v>
      </c>
      <c r="P11" s="48"/>
    </row>
    <row r="12" spans="1:16" s="53" customFormat="1" x14ac:dyDescent="0.45">
      <c r="A12" s="1">
        <v>4</v>
      </c>
      <c r="B12" s="3" t="s">
        <v>796</v>
      </c>
      <c r="C12" s="10" t="s">
        <v>48</v>
      </c>
      <c r="D12" s="10" t="s">
        <v>92</v>
      </c>
      <c r="E12" s="17" t="s">
        <v>94</v>
      </c>
      <c r="F12" s="12" t="s">
        <v>3</v>
      </c>
      <c r="G12" s="1" t="s">
        <v>726</v>
      </c>
      <c r="H12" s="12" t="s">
        <v>702</v>
      </c>
      <c r="I12" s="24"/>
      <c r="J12" s="40"/>
      <c r="K12" s="47">
        <v>65</v>
      </c>
      <c r="L12" s="47"/>
      <c r="M12" s="47"/>
      <c r="N12" s="47">
        <f t="shared" si="0"/>
        <v>65</v>
      </c>
      <c r="O12" s="47" t="s">
        <v>1017</v>
      </c>
      <c r="P12" s="48"/>
    </row>
    <row r="13" spans="1:16" s="54" customFormat="1" x14ac:dyDescent="0.45">
      <c r="A13" s="1">
        <v>5</v>
      </c>
      <c r="B13" s="3" t="s">
        <v>797</v>
      </c>
      <c r="C13" s="2" t="s">
        <v>126</v>
      </c>
      <c r="D13" s="2" t="s">
        <v>118</v>
      </c>
      <c r="E13" s="3" t="s">
        <v>127</v>
      </c>
      <c r="F13" s="1" t="s">
        <v>3</v>
      </c>
      <c r="G13" s="1" t="s">
        <v>726</v>
      </c>
      <c r="H13" s="1" t="s">
        <v>727</v>
      </c>
      <c r="I13" s="24"/>
      <c r="J13" s="40"/>
      <c r="K13" s="47">
        <v>50</v>
      </c>
      <c r="L13" s="47"/>
      <c r="M13" s="47"/>
      <c r="N13" s="47">
        <f t="shared" si="0"/>
        <v>50</v>
      </c>
      <c r="O13" s="47" t="s">
        <v>1021</v>
      </c>
      <c r="P13" s="48"/>
    </row>
    <row r="14" spans="1:16" x14ac:dyDescent="0.45">
      <c r="A14" s="1">
        <v>6</v>
      </c>
      <c r="B14" s="3" t="s">
        <v>798</v>
      </c>
      <c r="C14" s="2" t="s">
        <v>156</v>
      </c>
      <c r="D14" s="2" t="s">
        <v>148</v>
      </c>
      <c r="E14" s="3" t="s">
        <v>157</v>
      </c>
      <c r="F14" s="1" t="s">
        <v>3</v>
      </c>
      <c r="G14" s="1" t="s">
        <v>726</v>
      </c>
      <c r="H14" s="1" t="s">
        <v>702</v>
      </c>
      <c r="I14" s="24"/>
      <c r="J14" s="40"/>
      <c r="K14" s="47">
        <v>53</v>
      </c>
      <c r="L14" s="47"/>
      <c r="M14" s="47"/>
      <c r="N14" s="47">
        <f t="shared" si="0"/>
        <v>53</v>
      </c>
      <c r="O14" s="47" t="s">
        <v>1021</v>
      </c>
      <c r="P14" s="48"/>
    </row>
    <row r="15" spans="1:16" x14ac:dyDescent="0.45">
      <c r="A15" s="1">
        <v>7</v>
      </c>
      <c r="B15" s="3" t="s">
        <v>799</v>
      </c>
      <c r="C15" s="5" t="s">
        <v>152</v>
      </c>
      <c r="D15" s="5" t="s">
        <v>148</v>
      </c>
      <c r="E15" s="6" t="s">
        <v>153</v>
      </c>
      <c r="F15" s="7" t="s">
        <v>3</v>
      </c>
      <c r="G15" s="7" t="s">
        <v>726</v>
      </c>
      <c r="H15" s="7" t="s">
        <v>706</v>
      </c>
      <c r="I15" s="24"/>
      <c r="J15" s="40"/>
      <c r="K15" s="47"/>
      <c r="L15" s="47"/>
      <c r="M15" s="47"/>
      <c r="N15" s="47"/>
      <c r="O15" s="47" t="s">
        <v>1021</v>
      </c>
      <c r="P15" s="47" t="s">
        <v>1008</v>
      </c>
    </row>
    <row r="16" spans="1:16" x14ac:dyDescent="0.45">
      <c r="A16" s="1">
        <v>8</v>
      </c>
      <c r="B16" s="3" t="s">
        <v>800</v>
      </c>
      <c r="C16" s="5" t="s">
        <v>172</v>
      </c>
      <c r="D16" s="5" t="s">
        <v>173</v>
      </c>
      <c r="E16" s="6" t="s">
        <v>174</v>
      </c>
      <c r="F16" s="7" t="s">
        <v>3</v>
      </c>
      <c r="G16" s="7" t="s">
        <v>726</v>
      </c>
      <c r="H16" s="7" t="s">
        <v>708</v>
      </c>
      <c r="I16" s="24"/>
      <c r="J16" s="40"/>
      <c r="K16" s="47">
        <v>36</v>
      </c>
      <c r="L16" s="47"/>
      <c r="M16" s="47"/>
      <c r="N16" s="47">
        <f t="shared" si="0"/>
        <v>36</v>
      </c>
      <c r="O16" s="47" t="s">
        <v>1021</v>
      </c>
      <c r="P16" s="48"/>
    </row>
    <row r="17" spans="1:16" x14ac:dyDescent="0.45">
      <c r="A17" s="1">
        <v>9</v>
      </c>
      <c r="B17" s="3" t="s">
        <v>801</v>
      </c>
      <c r="C17" s="2" t="s">
        <v>204</v>
      </c>
      <c r="D17" s="2" t="s">
        <v>202</v>
      </c>
      <c r="E17" s="3" t="s">
        <v>205</v>
      </c>
      <c r="F17" s="1" t="s">
        <v>47</v>
      </c>
      <c r="G17" s="1" t="s">
        <v>764</v>
      </c>
      <c r="H17" s="1" t="s">
        <v>694</v>
      </c>
      <c r="I17" s="24"/>
      <c r="J17" s="40"/>
      <c r="K17" s="47">
        <v>32</v>
      </c>
      <c r="L17" s="47"/>
      <c r="M17" s="47"/>
      <c r="N17" s="47">
        <f t="shared" si="0"/>
        <v>32</v>
      </c>
      <c r="O17" s="47" t="s">
        <v>1021</v>
      </c>
      <c r="P17" s="48"/>
    </row>
    <row r="18" spans="1:16" x14ac:dyDescent="0.45">
      <c r="A18" s="1">
        <v>10</v>
      </c>
      <c r="B18" s="3" t="s">
        <v>802</v>
      </c>
      <c r="C18" s="2" t="s">
        <v>248</v>
      </c>
      <c r="D18" s="2" t="s">
        <v>239</v>
      </c>
      <c r="E18" s="3" t="s">
        <v>249</v>
      </c>
      <c r="F18" s="1" t="s">
        <v>3</v>
      </c>
      <c r="G18" s="1" t="s">
        <v>767</v>
      </c>
      <c r="H18" s="1" t="s">
        <v>694</v>
      </c>
      <c r="I18" s="24"/>
      <c r="J18" s="40"/>
      <c r="K18" s="47">
        <v>38</v>
      </c>
      <c r="L18" s="47"/>
      <c r="M18" s="47"/>
      <c r="N18" s="47">
        <f t="shared" si="0"/>
        <v>38</v>
      </c>
      <c r="O18" s="47" t="s">
        <v>1021</v>
      </c>
      <c r="P18" s="48"/>
    </row>
    <row r="19" spans="1:16" x14ac:dyDescent="0.45">
      <c r="A19" s="1">
        <v>11</v>
      </c>
      <c r="B19" s="3" t="s">
        <v>803</v>
      </c>
      <c r="C19" s="2" t="s">
        <v>241</v>
      </c>
      <c r="D19" s="2" t="s">
        <v>239</v>
      </c>
      <c r="E19" s="3" t="s">
        <v>242</v>
      </c>
      <c r="F19" s="1" t="s">
        <v>3</v>
      </c>
      <c r="G19" s="1" t="s">
        <v>726</v>
      </c>
      <c r="H19" s="1" t="s">
        <v>706</v>
      </c>
      <c r="I19" s="24"/>
      <c r="J19" s="40"/>
      <c r="K19" s="47">
        <v>39</v>
      </c>
      <c r="L19" s="47"/>
      <c r="M19" s="47"/>
      <c r="N19" s="47">
        <f t="shared" si="0"/>
        <v>39</v>
      </c>
      <c r="O19" s="47" t="s">
        <v>1021</v>
      </c>
      <c r="P19" s="48"/>
    </row>
    <row r="20" spans="1:16" x14ac:dyDescent="0.45">
      <c r="A20" s="1">
        <v>12</v>
      </c>
      <c r="B20" s="3" t="s">
        <v>804</v>
      </c>
      <c r="C20" s="2" t="s">
        <v>158</v>
      </c>
      <c r="D20" s="2" t="s">
        <v>305</v>
      </c>
      <c r="E20" s="3" t="s">
        <v>308</v>
      </c>
      <c r="F20" s="1" t="s">
        <v>3</v>
      </c>
      <c r="G20" s="1" t="s">
        <v>726</v>
      </c>
      <c r="H20" s="1" t="s">
        <v>708</v>
      </c>
      <c r="I20" s="24"/>
      <c r="J20" s="40"/>
      <c r="K20" s="47">
        <v>38</v>
      </c>
      <c r="L20" s="47"/>
      <c r="M20" s="47"/>
      <c r="N20" s="47">
        <f t="shared" si="0"/>
        <v>38</v>
      </c>
      <c r="O20" s="47" t="s">
        <v>1021</v>
      </c>
      <c r="P20" s="48"/>
    </row>
    <row r="21" spans="1:16" s="53" customFormat="1" x14ac:dyDescent="0.45">
      <c r="A21" s="1">
        <v>13</v>
      </c>
      <c r="B21" s="3" t="s">
        <v>805</v>
      </c>
      <c r="C21" s="2" t="s">
        <v>232</v>
      </c>
      <c r="D21" s="2" t="s">
        <v>309</v>
      </c>
      <c r="E21" s="3" t="s">
        <v>310</v>
      </c>
      <c r="F21" s="1" t="s">
        <v>3</v>
      </c>
      <c r="G21" s="1" t="s">
        <v>726</v>
      </c>
      <c r="H21" s="1" t="s">
        <v>706</v>
      </c>
      <c r="I21" s="24" t="str">
        <f>+VLOOKUP(D21,'[2]19.04'!$C$9:$T$493,17,0)</f>
        <v>CBB</v>
      </c>
      <c r="J21" s="40" t="str">
        <f>VLOOKUP(D21,'[2]19.04'!$C$9:$T$493,18,0)</f>
        <v>5</v>
      </c>
      <c r="K21" s="47">
        <v>57</v>
      </c>
      <c r="L21" s="47"/>
      <c r="M21" s="47"/>
      <c r="N21" s="47">
        <f t="shared" si="0"/>
        <v>62</v>
      </c>
      <c r="O21" s="47" t="s">
        <v>1017</v>
      </c>
      <c r="P21" s="48"/>
    </row>
    <row r="22" spans="1:16" s="53" customFormat="1" x14ac:dyDescent="0.45">
      <c r="A22" s="1">
        <v>14</v>
      </c>
      <c r="B22" s="3" t="s">
        <v>806</v>
      </c>
      <c r="C22" s="2" t="s">
        <v>325</v>
      </c>
      <c r="D22" s="2" t="s">
        <v>320</v>
      </c>
      <c r="E22" s="3" t="s">
        <v>326</v>
      </c>
      <c r="F22" s="1" t="s">
        <v>3</v>
      </c>
      <c r="G22" s="1" t="s">
        <v>726</v>
      </c>
      <c r="H22" s="1" t="s">
        <v>708</v>
      </c>
      <c r="I22" s="24"/>
      <c r="J22" s="40"/>
      <c r="K22" s="47">
        <v>67</v>
      </c>
      <c r="L22" s="47"/>
      <c r="M22" s="47"/>
      <c r="N22" s="47">
        <f t="shared" si="0"/>
        <v>67</v>
      </c>
      <c r="O22" s="47" t="s">
        <v>1017</v>
      </c>
      <c r="P22" s="48"/>
    </row>
    <row r="23" spans="1:16" x14ac:dyDescent="0.45">
      <c r="A23" s="1">
        <v>15</v>
      </c>
      <c r="B23" s="3" t="s">
        <v>807</v>
      </c>
      <c r="C23" s="2" t="s">
        <v>81</v>
      </c>
      <c r="D23" s="2" t="s">
        <v>331</v>
      </c>
      <c r="E23" s="13" t="s">
        <v>332</v>
      </c>
      <c r="F23" s="1" t="s">
        <v>3</v>
      </c>
      <c r="G23" s="1" t="s">
        <v>726</v>
      </c>
      <c r="H23" s="1" t="s">
        <v>708</v>
      </c>
      <c r="I23" s="24"/>
      <c r="J23" s="40"/>
      <c r="K23" s="47">
        <v>45</v>
      </c>
      <c r="L23" s="47"/>
      <c r="M23" s="47"/>
      <c r="N23" s="47">
        <f t="shared" si="0"/>
        <v>45</v>
      </c>
      <c r="O23" s="47" t="s">
        <v>1021</v>
      </c>
      <c r="P23" s="48"/>
    </row>
    <row r="24" spans="1:16" x14ac:dyDescent="0.45">
      <c r="A24" s="1">
        <v>16</v>
      </c>
      <c r="B24" s="3" t="s">
        <v>808</v>
      </c>
      <c r="C24" s="2" t="s">
        <v>22</v>
      </c>
      <c r="D24" s="2" t="s">
        <v>346</v>
      </c>
      <c r="E24" s="1" t="s">
        <v>350</v>
      </c>
      <c r="F24" s="1" t="s">
        <v>3</v>
      </c>
      <c r="G24" s="1" t="s">
        <v>726</v>
      </c>
      <c r="H24" s="1" t="s">
        <v>706</v>
      </c>
      <c r="I24" s="24"/>
      <c r="J24" s="40"/>
      <c r="K24" s="47">
        <v>18</v>
      </c>
      <c r="L24" s="47"/>
      <c r="M24" s="47"/>
      <c r="N24" s="47">
        <f t="shared" si="0"/>
        <v>18</v>
      </c>
      <c r="O24" s="47" t="s">
        <v>1021</v>
      </c>
      <c r="P24" s="48"/>
    </row>
    <row r="25" spans="1:16" x14ac:dyDescent="0.45">
      <c r="A25" s="1">
        <v>17</v>
      </c>
      <c r="B25" s="3" t="s">
        <v>809</v>
      </c>
      <c r="C25" s="5" t="s">
        <v>281</v>
      </c>
      <c r="D25" s="5" t="s">
        <v>360</v>
      </c>
      <c r="E25" s="6" t="s">
        <v>364</v>
      </c>
      <c r="F25" s="7" t="s">
        <v>4</v>
      </c>
      <c r="G25" s="7" t="s">
        <v>761</v>
      </c>
      <c r="H25" s="7" t="s">
        <v>762</v>
      </c>
      <c r="I25" s="24"/>
      <c r="J25" s="40"/>
      <c r="K25" s="47">
        <v>42</v>
      </c>
      <c r="L25" s="47"/>
      <c r="M25" s="47">
        <v>43</v>
      </c>
      <c r="N25" s="47">
        <f>J25+M25-L25</f>
        <v>43</v>
      </c>
      <c r="O25" s="47" t="s">
        <v>1021</v>
      </c>
      <c r="P25" s="48"/>
    </row>
    <row r="26" spans="1:16" x14ac:dyDescent="0.45">
      <c r="A26" s="1">
        <v>18</v>
      </c>
      <c r="B26" s="3" t="s">
        <v>810</v>
      </c>
      <c r="C26" s="2" t="s">
        <v>371</v>
      </c>
      <c r="D26" s="2" t="s">
        <v>369</v>
      </c>
      <c r="E26" s="3" t="s">
        <v>372</v>
      </c>
      <c r="F26" s="1" t="s">
        <v>3</v>
      </c>
      <c r="G26" s="1" t="s">
        <v>726</v>
      </c>
      <c r="H26" s="1" t="s">
        <v>706</v>
      </c>
      <c r="I26" s="24"/>
      <c r="J26" s="40"/>
      <c r="K26" s="47">
        <v>43</v>
      </c>
      <c r="L26" s="47"/>
      <c r="M26" s="47"/>
      <c r="N26" s="47">
        <f t="shared" si="0"/>
        <v>43</v>
      </c>
      <c r="O26" s="47" t="s">
        <v>1021</v>
      </c>
      <c r="P26" s="48"/>
    </row>
    <row r="27" spans="1:16" x14ac:dyDescent="0.45">
      <c r="A27" s="1">
        <v>19</v>
      </c>
      <c r="B27" s="3" t="s">
        <v>811</v>
      </c>
      <c r="C27" s="2" t="s">
        <v>18</v>
      </c>
      <c r="D27" s="2" t="s">
        <v>382</v>
      </c>
      <c r="E27" s="9" t="s">
        <v>383</v>
      </c>
      <c r="F27" s="1" t="s">
        <v>3</v>
      </c>
      <c r="G27" s="1" t="s">
        <v>726</v>
      </c>
      <c r="H27" s="1" t="s">
        <v>706</v>
      </c>
      <c r="I27" s="24"/>
      <c r="J27" s="40"/>
      <c r="K27" s="47">
        <v>41</v>
      </c>
      <c r="L27" s="47"/>
      <c r="M27" s="47"/>
      <c r="N27" s="47">
        <f t="shared" si="0"/>
        <v>41</v>
      </c>
      <c r="O27" s="47" t="s">
        <v>1021</v>
      </c>
      <c r="P27" s="48"/>
    </row>
    <row r="28" spans="1:16" x14ac:dyDescent="0.45">
      <c r="A28" s="1">
        <v>20</v>
      </c>
      <c r="B28" s="3" t="s">
        <v>812</v>
      </c>
      <c r="C28" s="2" t="s">
        <v>413</v>
      </c>
      <c r="D28" s="2" t="s">
        <v>411</v>
      </c>
      <c r="E28" s="13" t="s">
        <v>414</v>
      </c>
      <c r="F28" s="1" t="s">
        <v>3</v>
      </c>
      <c r="G28" s="1" t="s">
        <v>726</v>
      </c>
      <c r="H28" s="1" t="s">
        <v>727</v>
      </c>
      <c r="I28" s="24"/>
      <c r="J28" s="40"/>
      <c r="K28" s="47">
        <v>46</v>
      </c>
      <c r="L28" s="47"/>
      <c r="M28" s="47"/>
      <c r="N28" s="47">
        <f t="shared" si="0"/>
        <v>46</v>
      </c>
      <c r="O28" s="47" t="s">
        <v>1021</v>
      </c>
      <c r="P28" s="48"/>
    </row>
    <row r="29" spans="1:16" x14ac:dyDescent="0.45">
      <c r="A29" s="1">
        <v>21</v>
      </c>
      <c r="B29" s="3" t="s">
        <v>813</v>
      </c>
      <c r="C29" s="2" t="s">
        <v>431</v>
      </c>
      <c r="D29" s="2" t="s">
        <v>429</v>
      </c>
      <c r="E29" s="3" t="s">
        <v>432</v>
      </c>
      <c r="F29" s="1" t="s">
        <v>3</v>
      </c>
      <c r="G29" s="1" t="s">
        <v>726</v>
      </c>
      <c r="H29" s="1" t="s">
        <v>727</v>
      </c>
      <c r="I29" s="24"/>
      <c r="J29" s="40"/>
      <c r="K29" s="47">
        <v>50</v>
      </c>
      <c r="L29" s="47"/>
      <c r="M29" s="47">
        <v>50</v>
      </c>
      <c r="N29" s="47">
        <f>J29+M29-L29</f>
        <v>50</v>
      </c>
      <c r="O29" s="47" t="s">
        <v>1021</v>
      </c>
      <c r="P29" s="48"/>
    </row>
    <row r="30" spans="1:16" s="53" customFormat="1" x14ac:dyDescent="0.45">
      <c r="A30" s="1">
        <v>22</v>
      </c>
      <c r="B30" s="3" t="s">
        <v>814</v>
      </c>
      <c r="C30" s="2" t="s">
        <v>439</v>
      </c>
      <c r="D30" s="2" t="s">
        <v>438</v>
      </c>
      <c r="E30" s="9" t="s">
        <v>440</v>
      </c>
      <c r="F30" s="1" t="s">
        <v>4</v>
      </c>
      <c r="G30" s="1" t="s">
        <v>726</v>
      </c>
      <c r="H30" s="1" t="s">
        <v>727</v>
      </c>
      <c r="I30" s="49" t="s">
        <v>12</v>
      </c>
      <c r="J30" s="49" t="s">
        <v>1003</v>
      </c>
      <c r="K30" s="47">
        <v>50</v>
      </c>
      <c r="L30" s="47"/>
      <c r="M30" s="47"/>
      <c r="N30" s="47">
        <f t="shared" si="0"/>
        <v>55</v>
      </c>
      <c r="O30" s="47" t="s">
        <v>1017</v>
      </c>
      <c r="P30" s="48"/>
    </row>
    <row r="31" spans="1:16" s="53" customFormat="1" x14ac:dyDescent="0.45">
      <c r="A31" s="1">
        <v>23</v>
      </c>
      <c r="B31" s="3" t="s">
        <v>815</v>
      </c>
      <c r="C31" s="2" t="s">
        <v>446</v>
      </c>
      <c r="D31" s="2" t="s">
        <v>443</v>
      </c>
      <c r="E31" s="3" t="s">
        <v>447</v>
      </c>
      <c r="F31" s="1" t="s">
        <v>3</v>
      </c>
      <c r="G31" s="1" t="s">
        <v>764</v>
      </c>
      <c r="H31" s="1" t="s">
        <v>694</v>
      </c>
      <c r="I31" s="24"/>
      <c r="J31" s="40"/>
      <c r="K31" s="47">
        <v>57</v>
      </c>
      <c r="L31" s="47"/>
      <c r="M31" s="47"/>
      <c r="N31" s="47">
        <f t="shared" si="0"/>
        <v>57</v>
      </c>
      <c r="O31" s="47" t="s">
        <v>1017</v>
      </c>
      <c r="P31" s="48"/>
    </row>
    <row r="32" spans="1:16" x14ac:dyDescent="0.45">
      <c r="A32" s="1">
        <v>24</v>
      </c>
      <c r="B32" s="3" t="s">
        <v>816</v>
      </c>
      <c r="C32" s="2" t="s">
        <v>95</v>
      </c>
      <c r="D32" s="2" t="s">
        <v>92</v>
      </c>
      <c r="E32" s="13" t="s">
        <v>96</v>
      </c>
      <c r="F32" s="1" t="s">
        <v>3</v>
      </c>
      <c r="G32" s="1" t="s">
        <v>740</v>
      </c>
      <c r="H32" s="1" t="s">
        <v>741</v>
      </c>
      <c r="I32" s="24"/>
      <c r="J32" s="40"/>
      <c r="K32" s="47">
        <v>10</v>
      </c>
      <c r="L32" s="47"/>
      <c r="M32" s="47"/>
      <c r="N32" s="47">
        <f t="shared" si="0"/>
        <v>10</v>
      </c>
      <c r="O32" s="47" t="s">
        <v>1021</v>
      </c>
      <c r="P32" s="48"/>
    </row>
    <row r="33" spans="1:16" x14ac:dyDescent="0.45">
      <c r="A33" s="1">
        <v>25</v>
      </c>
      <c r="B33" s="3" t="s">
        <v>817</v>
      </c>
      <c r="C33" s="2" t="s">
        <v>18</v>
      </c>
      <c r="D33" s="2" t="s">
        <v>144</v>
      </c>
      <c r="E33" s="9" t="s">
        <v>146</v>
      </c>
      <c r="F33" s="1" t="s">
        <v>3</v>
      </c>
      <c r="G33" s="1" t="s">
        <v>755</v>
      </c>
      <c r="H33" s="1" t="s">
        <v>712</v>
      </c>
      <c r="I33" s="24"/>
      <c r="J33" s="40"/>
      <c r="K33" s="47">
        <v>37</v>
      </c>
      <c r="L33" s="47">
        <f>K33*25%</f>
        <v>9.25</v>
      </c>
      <c r="M33" s="47"/>
      <c r="N33" s="47">
        <f t="shared" si="0"/>
        <v>27.75</v>
      </c>
      <c r="O33" s="47" t="s">
        <v>1021</v>
      </c>
      <c r="P33" s="44" t="s">
        <v>1015</v>
      </c>
    </row>
    <row r="34" spans="1:16" x14ac:dyDescent="0.45">
      <c r="A34" s="1">
        <v>26</v>
      </c>
      <c r="B34" s="3" t="s">
        <v>818</v>
      </c>
      <c r="C34" s="2" t="s">
        <v>186</v>
      </c>
      <c r="D34" s="2" t="s">
        <v>185</v>
      </c>
      <c r="E34" s="9" t="s">
        <v>187</v>
      </c>
      <c r="F34" s="1" t="s">
        <v>3</v>
      </c>
      <c r="G34" s="1" t="s">
        <v>755</v>
      </c>
      <c r="H34" s="1" t="s">
        <v>698</v>
      </c>
      <c r="I34" s="24"/>
      <c r="J34" s="40"/>
      <c r="K34" s="47">
        <v>4</v>
      </c>
      <c r="L34" s="47"/>
      <c r="M34" s="47"/>
      <c r="N34" s="47">
        <f t="shared" si="0"/>
        <v>4</v>
      </c>
      <c r="O34" s="47" t="s">
        <v>1021</v>
      </c>
      <c r="P34" s="48"/>
    </row>
    <row r="35" spans="1:16" x14ac:dyDescent="0.45">
      <c r="A35" s="1">
        <v>27</v>
      </c>
      <c r="B35" s="3" t="s">
        <v>819</v>
      </c>
      <c r="C35" s="2" t="s">
        <v>18</v>
      </c>
      <c r="D35" s="2" t="s">
        <v>202</v>
      </c>
      <c r="E35" s="3" t="s">
        <v>203</v>
      </c>
      <c r="F35" s="1" t="s">
        <v>3</v>
      </c>
      <c r="G35" s="1" t="s">
        <v>755</v>
      </c>
      <c r="H35" s="1" t="s">
        <v>698</v>
      </c>
      <c r="I35" s="24"/>
      <c r="J35" s="40"/>
      <c r="K35" s="47">
        <v>14</v>
      </c>
      <c r="L35" s="47"/>
      <c r="M35" s="47"/>
      <c r="N35" s="47">
        <f t="shared" si="0"/>
        <v>14</v>
      </c>
      <c r="O35" s="47" t="s">
        <v>1021</v>
      </c>
      <c r="P35" s="48"/>
    </row>
    <row r="36" spans="1:16" x14ac:dyDescent="0.45">
      <c r="A36" s="1">
        <v>28</v>
      </c>
      <c r="B36" s="3" t="s">
        <v>820</v>
      </c>
      <c r="C36" s="2" t="s">
        <v>252</v>
      </c>
      <c r="D36" s="2" t="s">
        <v>239</v>
      </c>
      <c r="E36" s="3" t="s">
        <v>253</v>
      </c>
      <c r="F36" s="1" t="s">
        <v>3</v>
      </c>
      <c r="G36" s="1" t="s">
        <v>755</v>
      </c>
      <c r="H36" s="1" t="s">
        <v>698</v>
      </c>
      <c r="I36" s="24"/>
      <c r="J36" s="40"/>
      <c r="K36" s="47">
        <v>3</v>
      </c>
      <c r="L36" s="47"/>
      <c r="M36" s="47"/>
      <c r="N36" s="47">
        <f t="shared" si="0"/>
        <v>3</v>
      </c>
      <c r="O36" s="47" t="s">
        <v>1021</v>
      </c>
      <c r="P36" s="48"/>
    </row>
    <row r="37" spans="1:16" x14ac:dyDescent="0.45">
      <c r="A37" s="1">
        <v>29</v>
      </c>
      <c r="B37" s="3" t="s">
        <v>821</v>
      </c>
      <c r="C37" s="5" t="s">
        <v>384</v>
      </c>
      <c r="D37" s="5" t="s">
        <v>385</v>
      </c>
      <c r="E37" s="6" t="s">
        <v>386</v>
      </c>
      <c r="F37" s="7" t="s">
        <v>3</v>
      </c>
      <c r="G37" s="7" t="s">
        <v>755</v>
      </c>
      <c r="H37" s="7" t="s">
        <v>773</v>
      </c>
      <c r="I37" s="24"/>
      <c r="J37" s="40"/>
      <c r="K37" s="47">
        <v>17</v>
      </c>
      <c r="L37" s="47"/>
      <c r="M37" s="47"/>
      <c r="N37" s="47">
        <f t="shared" si="0"/>
        <v>17</v>
      </c>
      <c r="O37" s="47" t="s">
        <v>1021</v>
      </c>
      <c r="P37" s="48"/>
    </row>
    <row r="38" spans="1:16" x14ac:dyDescent="0.45">
      <c r="A38" s="1">
        <v>30</v>
      </c>
      <c r="B38" s="3" t="s">
        <v>822</v>
      </c>
      <c r="C38" s="2" t="s">
        <v>248</v>
      </c>
      <c r="D38" s="2" t="s">
        <v>395</v>
      </c>
      <c r="E38" s="13" t="s">
        <v>396</v>
      </c>
      <c r="F38" s="1" t="s">
        <v>3</v>
      </c>
      <c r="G38" s="1" t="s">
        <v>755</v>
      </c>
      <c r="H38" s="1" t="s">
        <v>698</v>
      </c>
      <c r="I38" s="24"/>
      <c r="J38" s="40"/>
      <c r="K38" s="47">
        <v>9</v>
      </c>
      <c r="L38" s="47"/>
      <c r="M38" s="47"/>
      <c r="N38" s="47">
        <f t="shared" si="0"/>
        <v>9</v>
      </c>
      <c r="O38" s="47" t="s">
        <v>1021</v>
      </c>
      <c r="P38" s="48"/>
    </row>
    <row r="39" spans="1:16" x14ac:dyDescent="0.45">
      <c r="A39" s="1">
        <v>31</v>
      </c>
      <c r="B39" s="3" t="s">
        <v>823</v>
      </c>
      <c r="C39" s="2" t="s">
        <v>434</v>
      </c>
      <c r="D39" s="2" t="s">
        <v>435</v>
      </c>
      <c r="E39" s="9" t="s">
        <v>436</v>
      </c>
      <c r="F39" s="1" t="s">
        <v>3</v>
      </c>
      <c r="G39" s="1" t="s">
        <v>755</v>
      </c>
      <c r="H39" s="1" t="s">
        <v>698</v>
      </c>
      <c r="I39" s="24"/>
      <c r="J39" s="40"/>
      <c r="K39" s="47">
        <v>14</v>
      </c>
      <c r="L39" s="47"/>
      <c r="M39" s="47"/>
      <c r="N39" s="47">
        <f t="shared" si="0"/>
        <v>14</v>
      </c>
      <c r="O39" s="47" t="s">
        <v>1021</v>
      </c>
      <c r="P39" s="48"/>
    </row>
    <row r="40" spans="1:16" x14ac:dyDescent="0.45">
      <c r="A40" s="1">
        <v>32</v>
      </c>
      <c r="B40" s="3" t="s">
        <v>824</v>
      </c>
      <c r="C40" s="2" t="s">
        <v>15</v>
      </c>
      <c r="D40" s="2" t="s">
        <v>443</v>
      </c>
      <c r="E40" s="3" t="s">
        <v>444</v>
      </c>
      <c r="F40" s="1" t="s">
        <v>3</v>
      </c>
      <c r="G40" s="1" t="s">
        <v>755</v>
      </c>
      <c r="H40" s="1" t="s">
        <v>698</v>
      </c>
      <c r="I40" s="24"/>
      <c r="J40" s="40"/>
      <c r="K40" s="47">
        <v>13</v>
      </c>
      <c r="L40" s="47"/>
      <c r="M40" s="47"/>
      <c r="N40" s="47">
        <f t="shared" si="0"/>
        <v>13</v>
      </c>
      <c r="O40" s="47" t="s">
        <v>1021</v>
      </c>
      <c r="P40" s="48"/>
    </row>
    <row r="41" spans="1:16" x14ac:dyDescent="0.45">
      <c r="A41" s="1">
        <v>33</v>
      </c>
      <c r="B41" s="3" t="s">
        <v>825</v>
      </c>
      <c r="C41" s="2" t="s">
        <v>466</v>
      </c>
      <c r="D41" s="2" t="s">
        <v>467</v>
      </c>
      <c r="E41" s="3" t="s">
        <v>468</v>
      </c>
      <c r="F41" s="1" t="s">
        <v>3</v>
      </c>
      <c r="G41" s="1" t="s">
        <v>755</v>
      </c>
      <c r="H41" s="1" t="s">
        <v>698</v>
      </c>
      <c r="I41" s="24"/>
      <c r="J41" s="40"/>
      <c r="K41" s="47"/>
      <c r="L41" s="47"/>
      <c r="M41" s="47"/>
      <c r="N41" s="47"/>
      <c r="O41" s="47" t="s">
        <v>1021</v>
      </c>
      <c r="P41" s="47" t="s">
        <v>1008</v>
      </c>
    </row>
    <row r="42" spans="1:16" s="53" customFormat="1" x14ac:dyDescent="0.45">
      <c r="A42" s="1">
        <v>34</v>
      </c>
      <c r="B42" s="3" t="s">
        <v>826</v>
      </c>
      <c r="C42" s="2" t="s">
        <v>98</v>
      </c>
      <c r="D42" s="2" t="s">
        <v>92</v>
      </c>
      <c r="E42" s="3" t="s">
        <v>99</v>
      </c>
      <c r="F42" s="1" t="s">
        <v>3</v>
      </c>
      <c r="G42" s="1" t="s">
        <v>742</v>
      </c>
      <c r="H42" s="1" t="s">
        <v>735</v>
      </c>
      <c r="I42" s="24"/>
      <c r="J42" s="40"/>
      <c r="K42" s="47">
        <v>52</v>
      </c>
      <c r="L42" s="47"/>
      <c r="M42" s="47"/>
      <c r="N42" s="47">
        <f t="shared" si="0"/>
        <v>52</v>
      </c>
      <c r="O42" s="47" t="s">
        <v>1017</v>
      </c>
      <c r="P42" s="48"/>
    </row>
    <row r="43" spans="1:16" x14ac:dyDescent="0.45">
      <c r="A43" s="1">
        <v>35</v>
      </c>
      <c r="B43" s="3" t="s">
        <v>827</v>
      </c>
      <c r="C43" s="2" t="s">
        <v>85</v>
      </c>
      <c r="D43" s="2" t="s">
        <v>4</v>
      </c>
      <c r="E43" s="3" t="s">
        <v>299</v>
      </c>
      <c r="F43" s="1" t="s">
        <v>4</v>
      </c>
      <c r="G43" s="1" t="s">
        <v>742</v>
      </c>
      <c r="H43" s="1" t="s">
        <v>735</v>
      </c>
      <c r="I43" s="24"/>
      <c r="J43" s="40"/>
      <c r="K43" s="47">
        <v>23</v>
      </c>
      <c r="L43" s="47"/>
      <c r="M43" s="47"/>
      <c r="N43" s="47">
        <f t="shared" si="0"/>
        <v>23</v>
      </c>
      <c r="O43" s="47" t="s">
        <v>1021</v>
      </c>
      <c r="P43" s="48"/>
    </row>
    <row r="44" spans="1:16" ht="26.25" x14ac:dyDescent="0.45">
      <c r="A44" s="1">
        <v>36</v>
      </c>
      <c r="B44" s="3" t="s">
        <v>828</v>
      </c>
      <c r="C44" s="2" t="s">
        <v>0</v>
      </c>
      <c r="D44" s="2" t="s">
        <v>1</v>
      </c>
      <c r="E44" s="3" t="s">
        <v>2</v>
      </c>
      <c r="F44" s="1" t="s">
        <v>3</v>
      </c>
      <c r="G44" s="1" t="s">
        <v>792</v>
      </c>
      <c r="H44" s="1" t="s">
        <v>694</v>
      </c>
      <c r="I44" s="24"/>
      <c r="J44" s="40"/>
      <c r="K44" s="47">
        <v>6.5</v>
      </c>
      <c r="L44" s="47"/>
      <c r="M44" s="47"/>
      <c r="N44" s="47">
        <f t="shared" si="0"/>
        <v>6.5</v>
      </c>
      <c r="O44" s="47" t="s">
        <v>1021</v>
      </c>
      <c r="P44" s="48"/>
    </row>
    <row r="45" spans="1:16" x14ac:dyDescent="0.45">
      <c r="A45" s="1">
        <v>37</v>
      </c>
      <c r="B45" s="3" t="s">
        <v>829</v>
      </c>
      <c r="C45" s="2" t="s">
        <v>10</v>
      </c>
      <c r="D45" s="2" t="s">
        <v>8</v>
      </c>
      <c r="E45" s="3" t="s">
        <v>11</v>
      </c>
      <c r="F45" s="1" t="s">
        <v>4</v>
      </c>
      <c r="G45" s="1" t="s">
        <v>705</v>
      </c>
      <c r="H45" s="1" t="s">
        <v>698</v>
      </c>
      <c r="I45" s="4" t="s">
        <v>12</v>
      </c>
      <c r="J45" s="4" t="s">
        <v>1003</v>
      </c>
      <c r="K45" s="47">
        <v>0</v>
      </c>
      <c r="L45" s="47"/>
      <c r="M45" s="47"/>
      <c r="N45" s="47">
        <f t="shared" si="0"/>
        <v>5</v>
      </c>
      <c r="O45" s="47" t="s">
        <v>1021</v>
      </c>
      <c r="P45" s="48"/>
    </row>
    <row r="46" spans="1:16" ht="26.25" x14ac:dyDescent="0.45">
      <c r="A46" s="1">
        <v>38</v>
      </c>
      <c r="B46" s="3" t="s">
        <v>830</v>
      </c>
      <c r="C46" s="2" t="s">
        <v>18</v>
      </c>
      <c r="D46" s="2" t="s">
        <v>8</v>
      </c>
      <c r="E46" s="3" t="s">
        <v>19</v>
      </c>
      <c r="F46" s="1" t="s">
        <v>3</v>
      </c>
      <c r="G46" s="1" t="s">
        <v>792</v>
      </c>
      <c r="H46" s="1" t="s">
        <v>694</v>
      </c>
      <c r="I46" s="24"/>
      <c r="J46" s="40"/>
      <c r="K46" s="47">
        <v>10.5</v>
      </c>
      <c r="L46" s="47"/>
      <c r="M46" s="47">
        <v>10</v>
      </c>
      <c r="N46" s="47">
        <f>J46+M46-L46</f>
        <v>10</v>
      </c>
      <c r="O46" s="47" t="s">
        <v>1021</v>
      </c>
      <c r="P46" s="48"/>
    </row>
    <row r="47" spans="1:16" ht="26.25" x14ac:dyDescent="0.45">
      <c r="A47" s="1">
        <v>39</v>
      </c>
      <c r="B47" s="3" t="s">
        <v>831</v>
      </c>
      <c r="C47" s="2" t="s">
        <v>20</v>
      </c>
      <c r="D47" s="2" t="s">
        <v>8</v>
      </c>
      <c r="E47" s="4" t="s">
        <v>21</v>
      </c>
      <c r="F47" s="1" t="s">
        <v>3</v>
      </c>
      <c r="G47" s="1" t="s">
        <v>792</v>
      </c>
      <c r="H47" s="1" t="s">
        <v>694</v>
      </c>
      <c r="I47" s="24"/>
      <c r="J47" s="40"/>
      <c r="K47" s="47">
        <v>42</v>
      </c>
      <c r="L47" s="47"/>
      <c r="M47" s="47"/>
      <c r="N47" s="47">
        <f t="shared" si="0"/>
        <v>42</v>
      </c>
      <c r="O47" s="47" t="s">
        <v>1021</v>
      </c>
      <c r="P47" s="48"/>
    </row>
    <row r="48" spans="1:16" x14ac:dyDescent="0.45">
      <c r="A48" s="1">
        <v>40</v>
      </c>
      <c r="B48" s="3" t="s">
        <v>832</v>
      </c>
      <c r="C48" s="2" t="s">
        <v>121</v>
      </c>
      <c r="D48" s="2" t="s">
        <v>118</v>
      </c>
      <c r="E48" s="9" t="s">
        <v>122</v>
      </c>
      <c r="F48" s="1" t="s">
        <v>3</v>
      </c>
      <c r="G48" s="1" t="s">
        <v>728</v>
      </c>
      <c r="H48" s="1" t="s">
        <v>704</v>
      </c>
      <c r="I48" s="24"/>
      <c r="J48" s="40"/>
      <c r="K48" s="47">
        <v>7</v>
      </c>
      <c r="L48" s="47"/>
      <c r="M48" s="47"/>
      <c r="N48" s="47">
        <f t="shared" si="0"/>
        <v>7</v>
      </c>
      <c r="O48" s="47" t="s">
        <v>1021</v>
      </c>
      <c r="P48" s="48"/>
    </row>
    <row r="49" spans="1:16" x14ac:dyDescent="0.45">
      <c r="A49" s="1">
        <v>41</v>
      </c>
      <c r="B49" s="3" t="s">
        <v>833</v>
      </c>
      <c r="C49" s="2" t="s">
        <v>134</v>
      </c>
      <c r="D49" s="2" t="s">
        <v>168</v>
      </c>
      <c r="E49" s="3" t="s">
        <v>171</v>
      </c>
      <c r="F49" s="1" t="s">
        <v>3</v>
      </c>
      <c r="G49" s="1" t="s">
        <v>705</v>
      </c>
      <c r="H49" s="1" t="s">
        <v>698</v>
      </c>
      <c r="I49" s="24"/>
      <c r="J49" s="40"/>
      <c r="K49" s="47">
        <v>15</v>
      </c>
      <c r="L49" s="47"/>
      <c r="M49" s="47"/>
      <c r="N49" s="47">
        <f t="shared" si="0"/>
        <v>15</v>
      </c>
      <c r="O49" s="47" t="s">
        <v>1021</v>
      </c>
      <c r="P49" s="48"/>
    </row>
    <row r="50" spans="1:16" ht="26.25" x14ac:dyDescent="0.45">
      <c r="A50" s="1">
        <v>42</v>
      </c>
      <c r="B50" s="3" t="s">
        <v>834</v>
      </c>
      <c r="C50" s="2" t="s">
        <v>180</v>
      </c>
      <c r="D50" s="2" t="s">
        <v>181</v>
      </c>
      <c r="E50" s="3" t="s">
        <v>182</v>
      </c>
      <c r="F50" s="1" t="s">
        <v>3</v>
      </c>
      <c r="G50" s="1" t="s">
        <v>792</v>
      </c>
      <c r="H50" s="1" t="s">
        <v>694</v>
      </c>
      <c r="I50" s="24"/>
      <c r="J50" s="40"/>
      <c r="K50" s="47">
        <v>26</v>
      </c>
      <c r="L50" s="47"/>
      <c r="M50" s="47"/>
      <c r="N50" s="47">
        <f t="shared" si="0"/>
        <v>26</v>
      </c>
      <c r="O50" s="47" t="s">
        <v>1021</v>
      </c>
      <c r="P50" s="48"/>
    </row>
    <row r="51" spans="1:16" ht="26.25" x14ac:dyDescent="0.45">
      <c r="A51" s="1">
        <v>43</v>
      </c>
      <c r="B51" s="3" t="s">
        <v>835</v>
      </c>
      <c r="C51" s="2" t="s">
        <v>183</v>
      </c>
      <c r="D51" s="2" t="s">
        <v>181</v>
      </c>
      <c r="E51" s="3" t="s">
        <v>184</v>
      </c>
      <c r="F51" s="1" t="s">
        <v>3</v>
      </c>
      <c r="G51" s="1" t="s">
        <v>792</v>
      </c>
      <c r="H51" s="1" t="s">
        <v>694</v>
      </c>
      <c r="I51" s="24"/>
      <c r="J51" s="40"/>
      <c r="K51" s="47">
        <v>0</v>
      </c>
      <c r="L51" s="47"/>
      <c r="M51" s="47"/>
      <c r="N51" s="47">
        <f t="shared" si="0"/>
        <v>0</v>
      </c>
      <c r="O51" s="47" t="s">
        <v>1021</v>
      </c>
      <c r="P51" s="48"/>
    </row>
    <row r="52" spans="1:16" x14ac:dyDescent="0.45">
      <c r="A52" s="1">
        <v>44</v>
      </c>
      <c r="B52" s="3" t="s">
        <v>836</v>
      </c>
      <c r="C52" s="2" t="s">
        <v>188</v>
      </c>
      <c r="D52" s="2" t="s">
        <v>185</v>
      </c>
      <c r="E52" s="13" t="s">
        <v>189</v>
      </c>
      <c r="F52" s="1" t="s">
        <v>3</v>
      </c>
      <c r="G52" s="1" t="s">
        <v>705</v>
      </c>
      <c r="H52" s="1" t="s">
        <v>698</v>
      </c>
      <c r="I52" s="24"/>
      <c r="J52" s="40"/>
      <c r="K52" s="47">
        <v>40</v>
      </c>
      <c r="L52" s="47"/>
      <c r="M52" s="47">
        <v>41</v>
      </c>
      <c r="N52" s="47">
        <f>J52+M52-L52</f>
        <v>41</v>
      </c>
      <c r="O52" s="47" t="s">
        <v>1021</v>
      </c>
      <c r="P52" s="48"/>
    </row>
    <row r="53" spans="1:16" x14ac:dyDescent="0.45">
      <c r="A53" s="1">
        <v>45</v>
      </c>
      <c r="B53" s="3" t="s">
        <v>837</v>
      </c>
      <c r="C53" s="10" t="s">
        <v>18</v>
      </c>
      <c r="D53" s="10" t="s">
        <v>197</v>
      </c>
      <c r="E53" s="15" t="s">
        <v>198</v>
      </c>
      <c r="F53" s="12" t="s">
        <v>3</v>
      </c>
      <c r="G53" s="12" t="s">
        <v>705</v>
      </c>
      <c r="H53" s="12" t="s">
        <v>698</v>
      </c>
      <c r="I53" s="24"/>
      <c r="J53" s="40"/>
      <c r="K53" s="47">
        <v>43.5</v>
      </c>
      <c r="L53" s="47"/>
      <c r="M53" s="47">
        <v>43</v>
      </c>
      <c r="N53" s="47">
        <f>J53+M53-L53</f>
        <v>43</v>
      </c>
      <c r="O53" s="47" t="s">
        <v>1021</v>
      </c>
      <c r="P53" s="48"/>
    </row>
    <row r="54" spans="1:16" x14ac:dyDescent="0.45">
      <c r="A54" s="1">
        <v>46</v>
      </c>
      <c r="B54" s="3" t="s">
        <v>838</v>
      </c>
      <c r="C54" s="2" t="s">
        <v>266</v>
      </c>
      <c r="D54" s="2" t="s">
        <v>263</v>
      </c>
      <c r="E54" s="3" t="s">
        <v>267</v>
      </c>
      <c r="F54" s="1" t="s">
        <v>3</v>
      </c>
      <c r="G54" s="1" t="s">
        <v>705</v>
      </c>
      <c r="H54" s="1" t="s">
        <v>698</v>
      </c>
      <c r="I54" s="24"/>
      <c r="J54" s="40"/>
      <c r="K54" s="47">
        <v>35.5</v>
      </c>
      <c r="L54" s="47"/>
      <c r="M54" s="47"/>
      <c r="N54" s="47">
        <f t="shared" si="0"/>
        <v>35.5</v>
      </c>
      <c r="O54" s="47" t="s">
        <v>1021</v>
      </c>
      <c r="P54" s="48"/>
    </row>
    <row r="55" spans="1:16" x14ac:dyDescent="0.45">
      <c r="A55" s="1">
        <v>47</v>
      </c>
      <c r="B55" s="3" t="s">
        <v>839</v>
      </c>
      <c r="C55" s="2" t="s">
        <v>275</v>
      </c>
      <c r="D55" s="2" t="s">
        <v>273</v>
      </c>
      <c r="E55" s="4" t="s">
        <v>276</v>
      </c>
      <c r="F55" s="1" t="s">
        <v>3</v>
      </c>
      <c r="G55" s="1" t="s">
        <v>728</v>
      </c>
      <c r="H55" s="1" t="s">
        <v>704</v>
      </c>
      <c r="I55" s="24" t="str">
        <f>+VLOOKUP(D55,'[2]19.04'!$C$9:$T$493,17,0)</f>
        <v>CTB</v>
      </c>
      <c r="J55" s="40">
        <f>VLOOKUP(D55,'[2]19.04'!$C$9:$T$493,18,0)</f>
        <v>5</v>
      </c>
      <c r="K55" s="47">
        <v>22</v>
      </c>
      <c r="L55" s="47"/>
      <c r="M55" s="47"/>
      <c r="N55" s="47">
        <f t="shared" si="0"/>
        <v>27</v>
      </c>
      <c r="O55" s="47" t="s">
        <v>1021</v>
      </c>
      <c r="P55" s="48"/>
    </row>
    <row r="56" spans="1:16" x14ac:dyDescent="0.45">
      <c r="A56" s="1">
        <v>48</v>
      </c>
      <c r="B56" s="3" t="s">
        <v>840</v>
      </c>
      <c r="C56" s="2" t="s">
        <v>214</v>
      </c>
      <c r="D56" s="2" t="s">
        <v>289</v>
      </c>
      <c r="E56" s="3" t="s">
        <v>216</v>
      </c>
      <c r="F56" s="1" t="s">
        <v>3</v>
      </c>
      <c r="G56" s="1" t="s">
        <v>705</v>
      </c>
      <c r="H56" s="1" t="s">
        <v>698</v>
      </c>
      <c r="I56" s="24"/>
      <c r="J56" s="40"/>
      <c r="K56" s="47">
        <v>0</v>
      </c>
      <c r="L56" s="47"/>
      <c r="M56" s="47"/>
      <c r="N56" s="47">
        <f t="shared" si="0"/>
        <v>0</v>
      </c>
      <c r="O56" s="47" t="s">
        <v>1021</v>
      </c>
      <c r="P56" s="48"/>
    </row>
    <row r="57" spans="1:16" x14ac:dyDescent="0.45">
      <c r="A57" s="1">
        <v>49</v>
      </c>
      <c r="B57" s="3" t="s">
        <v>841</v>
      </c>
      <c r="C57" s="2" t="s">
        <v>302</v>
      </c>
      <c r="D57" s="2" t="s">
        <v>303</v>
      </c>
      <c r="E57" s="3" t="s">
        <v>304</v>
      </c>
      <c r="F57" s="1" t="s">
        <v>3</v>
      </c>
      <c r="G57" s="1" t="s">
        <v>728</v>
      </c>
      <c r="H57" s="1" t="s">
        <v>704</v>
      </c>
      <c r="I57" s="24" t="str">
        <f>+VLOOKUP(D57,'[2]19.04'!$C$9:$T$493,17,0)</f>
        <v>CTB</v>
      </c>
      <c r="J57" s="40">
        <f>VLOOKUP(D57,'[2]19.04'!$C$9:$T$493,18,0)</f>
        <v>5</v>
      </c>
      <c r="K57" s="47">
        <v>25</v>
      </c>
      <c r="L57" s="47"/>
      <c r="M57" s="47"/>
      <c r="N57" s="47">
        <f t="shared" si="0"/>
        <v>30</v>
      </c>
      <c r="O57" s="47" t="s">
        <v>1021</v>
      </c>
      <c r="P57" s="48"/>
    </row>
    <row r="58" spans="1:16" x14ac:dyDescent="0.45">
      <c r="A58" s="1">
        <v>50</v>
      </c>
      <c r="B58" s="3" t="s">
        <v>842</v>
      </c>
      <c r="C58" s="2" t="s">
        <v>337</v>
      </c>
      <c r="D58" s="2" t="s">
        <v>336</v>
      </c>
      <c r="E58" s="3" t="s">
        <v>338</v>
      </c>
      <c r="F58" s="1" t="s">
        <v>3</v>
      </c>
      <c r="G58" s="1" t="s">
        <v>728</v>
      </c>
      <c r="H58" s="1" t="s">
        <v>704</v>
      </c>
      <c r="I58" s="24"/>
      <c r="J58" s="40"/>
      <c r="K58" s="47">
        <v>5</v>
      </c>
      <c r="L58" s="47"/>
      <c r="M58" s="47"/>
      <c r="N58" s="47">
        <f t="shared" si="0"/>
        <v>5</v>
      </c>
      <c r="O58" s="47" t="s">
        <v>1021</v>
      </c>
      <c r="P58" s="48"/>
    </row>
    <row r="59" spans="1:16" x14ac:dyDescent="0.45">
      <c r="A59" s="1">
        <v>51</v>
      </c>
      <c r="B59" s="3" t="s">
        <v>843</v>
      </c>
      <c r="C59" s="2" t="s">
        <v>347</v>
      </c>
      <c r="D59" s="2" t="s">
        <v>346</v>
      </c>
      <c r="E59" s="13" t="s">
        <v>348</v>
      </c>
      <c r="F59" s="1" t="s">
        <v>3</v>
      </c>
      <c r="G59" s="1" t="s">
        <v>705</v>
      </c>
      <c r="H59" s="1" t="s">
        <v>698</v>
      </c>
      <c r="I59" s="41" t="s">
        <v>87</v>
      </c>
      <c r="J59" s="41" t="s">
        <v>1003</v>
      </c>
      <c r="K59" s="47">
        <v>15.5</v>
      </c>
      <c r="L59" s="47"/>
      <c r="M59" s="47"/>
      <c r="N59" s="47">
        <f t="shared" si="0"/>
        <v>20.5</v>
      </c>
      <c r="O59" s="47" t="s">
        <v>1021</v>
      </c>
      <c r="P59" s="48"/>
    </row>
    <row r="60" spans="1:16" x14ac:dyDescent="0.45">
      <c r="A60" s="1">
        <v>52</v>
      </c>
      <c r="B60" s="3" t="s">
        <v>844</v>
      </c>
      <c r="C60" s="2" t="s">
        <v>419</v>
      </c>
      <c r="D60" s="2" t="s">
        <v>415</v>
      </c>
      <c r="E60" s="3" t="s">
        <v>420</v>
      </c>
      <c r="F60" s="1" t="s">
        <v>3</v>
      </c>
      <c r="G60" s="1" t="s">
        <v>728</v>
      </c>
      <c r="H60" s="1" t="s">
        <v>704</v>
      </c>
      <c r="I60" s="24"/>
      <c r="J60" s="40"/>
      <c r="K60" s="47">
        <v>5</v>
      </c>
      <c r="L60" s="47"/>
      <c r="M60" s="47"/>
      <c r="N60" s="47">
        <f t="shared" si="0"/>
        <v>5</v>
      </c>
      <c r="O60" s="47" t="s">
        <v>1021</v>
      </c>
      <c r="P60" s="48"/>
    </row>
    <row r="61" spans="1:16" ht="26.25" x14ac:dyDescent="0.45">
      <c r="A61" s="1">
        <v>53</v>
      </c>
      <c r="B61" s="3" t="s">
        <v>845</v>
      </c>
      <c r="C61" s="2" t="s">
        <v>49</v>
      </c>
      <c r="D61" s="2" t="s">
        <v>50</v>
      </c>
      <c r="E61" s="3" t="s">
        <v>51</v>
      </c>
      <c r="F61" s="1" t="s">
        <v>4</v>
      </c>
      <c r="G61" s="1" t="s">
        <v>729</v>
      </c>
      <c r="H61" s="1" t="s">
        <v>730</v>
      </c>
      <c r="I61" s="24"/>
      <c r="J61" s="40"/>
      <c r="K61" s="47">
        <v>10.5</v>
      </c>
      <c r="L61" s="47"/>
      <c r="M61" s="47"/>
      <c r="N61" s="47">
        <f t="shared" si="0"/>
        <v>10.5</v>
      </c>
      <c r="O61" s="47" t="s">
        <v>1021</v>
      </c>
      <c r="P61" s="48"/>
    </row>
    <row r="62" spans="1:16" x14ac:dyDescent="0.45">
      <c r="A62" s="1">
        <v>54</v>
      </c>
      <c r="B62" s="3" t="s">
        <v>846</v>
      </c>
      <c r="C62" s="2" t="s">
        <v>55</v>
      </c>
      <c r="D62" s="2" t="s">
        <v>56</v>
      </c>
      <c r="E62" s="3" t="s">
        <v>57</v>
      </c>
      <c r="F62" s="1" t="s">
        <v>4</v>
      </c>
      <c r="G62" s="1" t="s">
        <v>736</v>
      </c>
      <c r="H62" s="1" t="s">
        <v>730</v>
      </c>
      <c r="I62" s="24"/>
      <c r="J62" s="40"/>
      <c r="K62" s="47">
        <v>38.5</v>
      </c>
      <c r="L62" s="47"/>
      <c r="M62" s="47"/>
      <c r="N62" s="47">
        <f t="shared" si="0"/>
        <v>38.5</v>
      </c>
      <c r="O62" s="47" t="s">
        <v>1021</v>
      </c>
      <c r="P62" s="48"/>
    </row>
    <row r="63" spans="1:16" s="53" customFormat="1" x14ac:dyDescent="0.45">
      <c r="A63" s="1">
        <v>55</v>
      </c>
      <c r="B63" s="3" t="s">
        <v>847</v>
      </c>
      <c r="C63" s="2" t="s">
        <v>66</v>
      </c>
      <c r="D63" s="2" t="s">
        <v>64</v>
      </c>
      <c r="E63" s="13" t="s">
        <v>67</v>
      </c>
      <c r="F63" s="1" t="s">
        <v>4</v>
      </c>
      <c r="G63" s="1" t="s">
        <v>718</v>
      </c>
      <c r="H63" s="1" t="s">
        <v>735</v>
      </c>
      <c r="I63" s="24"/>
      <c r="J63" s="40"/>
      <c r="K63" s="47">
        <v>53</v>
      </c>
      <c r="L63" s="47"/>
      <c r="M63" s="47"/>
      <c r="N63" s="47">
        <f t="shared" si="0"/>
        <v>53</v>
      </c>
      <c r="O63" s="47" t="s">
        <v>1017</v>
      </c>
      <c r="P63" s="48"/>
    </row>
    <row r="64" spans="1:16" ht="26.25" x14ac:dyDescent="0.45">
      <c r="A64" s="1">
        <v>56</v>
      </c>
      <c r="B64" s="3" t="s">
        <v>848</v>
      </c>
      <c r="C64" s="2" t="s">
        <v>60</v>
      </c>
      <c r="D64" s="2" t="s">
        <v>61</v>
      </c>
      <c r="E64" s="9" t="s">
        <v>62</v>
      </c>
      <c r="F64" s="1" t="s">
        <v>4</v>
      </c>
      <c r="G64" s="1" t="s">
        <v>729</v>
      </c>
      <c r="H64" s="1" t="s">
        <v>730</v>
      </c>
      <c r="I64" s="24"/>
      <c r="J64" s="40"/>
      <c r="K64" s="47">
        <v>20</v>
      </c>
      <c r="L64" s="47"/>
      <c r="M64" s="47"/>
      <c r="N64" s="47">
        <f t="shared" si="0"/>
        <v>20</v>
      </c>
      <c r="O64" s="47" t="s">
        <v>1021</v>
      </c>
      <c r="P64" s="48"/>
    </row>
    <row r="65" spans="1:16" x14ac:dyDescent="0.45">
      <c r="A65" s="1">
        <v>57</v>
      </c>
      <c r="B65" s="3" t="s">
        <v>849</v>
      </c>
      <c r="C65" s="2" t="s">
        <v>200</v>
      </c>
      <c r="D65" s="2" t="s">
        <v>199</v>
      </c>
      <c r="E65" s="3" t="s">
        <v>201</v>
      </c>
      <c r="F65" s="1" t="s">
        <v>4</v>
      </c>
      <c r="G65" s="1" t="s">
        <v>718</v>
      </c>
      <c r="H65" s="1" t="s">
        <v>1006</v>
      </c>
      <c r="I65" s="24"/>
      <c r="J65" s="40"/>
      <c r="K65" s="47">
        <v>30.5</v>
      </c>
      <c r="L65" s="47"/>
      <c r="M65" s="47"/>
      <c r="N65" s="47">
        <f t="shared" si="0"/>
        <v>30.5</v>
      </c>
      <c r="O65" s="47" t="s">
        <v>1021</v>
      </c>
      <c r="P65" s="48"/>
    </row>
    <row r="66" spans="1:16" s="53" customFormat="1" ht="26.25" x14ac:dyDescent="0.45">
      <c r="A66" s="1">
        <v>58</v>
      </c>
      <c r="B66" s="3" t="s">
        <v>850</v>
      </c>
      <c r="C66" s="2" t="s">
        <v>361</v>
      </c>
      <c r="D66" s="2" t="s">
        <v>360</v>
      </c>
      <c r="E66" s="9" t="s">
        <v>362</v>
      </c>
      <c r="F66" s="1" t="s">
        <v>4</v>
      </c>
      <c r="G66" s="1" t="s">
        <v>729</v>
      </c>
      <c r="H66" s="1" t="s">
        <v>730</v>
      </c>
      <c r="I66" s="24"/>
      <c r="J66" s="40"/>
      <c r="K66" s="47">
        <v>50</v>
      </c>
      <c r="L66" s="47"/>
      <c r="M66" s="47"/>
      <c r="N66" s="47">
        <f t="shared" si="0"/>
        <v>50</v>
      </c>
      <c r="O66" s="47" t="s">
        <v>1017</v>
      </c>
      <c r="P66" s="48"/>
    </row>
    <row r="67" spans="1:16" s="53" customFormat="1" x14ac:dyDescent="0.45">
      <c r="A67" s="1">
        <v>59</v>
      </c>
      <c r="B67" s="3" t="s">
        <v>851</v>
      </c>
      <c r="C67" s="2" t="s">
        <v>457</v>
      </c>
      <c r="D67" s="2" t="s">
        <v>458</v>
      </c>
      <c r="E67" s="3" t="s">
        <v>459</v>
      </c>
      <c r="F67" s="1" t="s">
        <v>4</v>
      </c>
      <c r="G67" s="1" t="s">
        <v>736</v>
      </c>
      <c r="H67" s="1" t="s">
        <v>730</v>
      </c>
      <c r="I67" s="24"/>
      <c r="J67" s="40"/>
      <c r="K67" s="47">
        <v>52</v>
      </c>
      <c r="L67" s="47"/>
      <c r="M67" s="47"/>
      <c r="N67" s="47">
        <f t="shared" si="0"/>
        <v>52</v>
      </c>
      <c r="O67" s="47" t="s">
        <v>1017</v>
      </c>
      <c r="P67" s="48"/>
    </row>
    <row r="68" spans="1:16" ht="26.25" x14ac:dyDescent="0.45">
      <c r="A68" s="1">
        <v>60</v>
      </c>
      <c r="B68" s="3" t="s">
        <v>852</v>
      </c>
      <c r="C68" s="2" t="s">
        <v>167</v>
      </c>
      <c r="D68" s="2" t="s">
        <v>168</v>
      </c>
      <c r="E68" s="3" t="s">
        <v>169</v>
      </c>
      <c r="F68" s="1" t="s">
        <v>3</v>
      </c>
      <c r="G68" s="1" t="s">
        <v>695</v>
      </c>
      <c r="H68" s="1" t="s">
        <v>696</v>
      </c>
      <c r="I68" s="24"/>
      <c r="J68" s="40"/>
      <c r="K68" s="47">
        <v>42</v>
      </c>
      <c r="L68" s="47"/>
      <c r="M68" s="47"/>
      <c r="N68" s="47">
        <f t="shared" si="0"/>
        <v>42</v>
      </c>
      <c r="O68" s="47" t="s">
        <v>1021</v>
      </c>
      <c r="P68" s="48"/>
    </row>
    <row r="69" spans="1:16" s="53" customFormat="1" x14ac:dyDescent="0.45">
      <c r="A69" s="1">
        <v>61</v>
      </c>
      <c r="B69" s="3" t="s">
        <v>853</v>
      </c>
      <c r="C69" s="2" t="s">
        <v>212</v>
      </c>
      <c r="D69" s="2" t="s">
        <v>210</v>
      </c>
      <c r="E69" s="3" t="s">
        <v>213</v>
      </c>
      <c r="F69" s="1" t="s">
        <v>4</v>
      </c>
      <c r="G69" s="1" t="s">
        <v>763</v>
      </c>
      <c r="H69" s="1" t="s">
        <v>704</v>
      </c>
      <c r="I69" s="24" t="str">
        <f>+VLOOKUP(D69,'[2]19.04'!$C$9:$T$493,17,0)</f>
        <v>CTB</v>
      </c>
      <c r="J69" s="40">
        <f>VLOOKUP(D69,'[2]19.04'!$C$9:$T$493,18,0)</f>
        <v>5</v>
      </c>
      <c r="K69" s="47">
        <v>58</v>
      </c>
      <c r="L69" s="47"/>
      <c r="M69" s="47"/>
      <c r="N69" s="47">
        <f t="shared" si="0"/>
        <v>63</v>
      </c>
      <c r="O69" s="47" t="s">
        <v>1017</v>
      </c>
      <c r="P69" s="48"/>
    </row>
    <row r="70" spans="1:16" x14ac:dyDescent="0.45">
      <c r="A70" s="1">
        <v>62</v>
      </c>
      <c r="B70" s="3" t="s">
        <v>854</v>
      </c>
      <c r="C70" s="2" t="s">
        <v>188</v>
      </c>
      <c r="D70" s="2" t="s">
        <v>215</v>
      </c>
      <c r="E70" s="9" t="s">
        <v>220</v>
      </c>
      <c r="F70" s="1" t="s">
        <v>3</v>
      </c>
      <c r="G70" s="1" t="s">
        <v>725</v>
      </c>
      <c r="H70" s="1" t="s">
        <v>1006</v>
      </c>
      <c r="I70" s="24"/>
      <c r="J70" s="40"/>
      <c r="K70" s="47">
        <v>33</v>
      </c>
      <c r="L70" s="47"/>
      <c r="M70" s="47"/>
      <c r="N70" s="47">
        <f t="shared" si="0"/>
        <v>33</v>
      </c>
      <c r="O70" s="47" t="s">
        <v>1021</v>
      </c>
      <c r="P70" s="48"/>
    </row>
    <row r="71" spans="1:16" s="53" customFormat="1" ht="26.25" x14ac:dyDescent="0.45">
      <c r="A71" s="1">
        <v>63</v>
      </c>
      <c r="B71" s="3" t="s">
        <v>855</v>
      </c>
      <c r="C71" s="2" t="s">
        <v>268</v>
      </c>
      <c r="D71" s="2" t="s">
        <v>263</v>
      </c>
      <c r="E71" s="3" t="s">
        <v>269</v>
      </c>
      <c r="F71" s="1" t="s">
        <v>3</v>
      </c>
      <c r="G71" s="1" t="s">
        <v>695</v>
      </c>
      <c r="H71" s="1" t="s">
        <v>696</v>
      </c>
      <c r="I71" s="24"/>
      <c r="J71" s="40"/>
      <c r="K71" s="47">
        <v>50</v>
      </c>
      <c r="L71" s="47"/>
      <c r="M71" s="47"/>
      <c r="N71" s="47">
        <f t="shared" si="0"/>
        <v>50</v>
      </c>
      <c r="O71" s="47" t="s">
        <v>1017</v>
      </c>
      <c r="P71" s="48"/>
    </row>
    <row r="72" spans="1:16" x14ac:dyDescent="0.45">
      <c r="A72" s="1">
        <v>64</v>
      </c>
      <c r="B72" s="3" t="s">
        <v>856</v>
      </c>
      <c r="C72" s="2" t="s">
        <v>80</v>
      </c>
      <c r="D72" s="2" t="s">
        <v>346</v>
      </c>
      <c r="E72" s="13" t="s">
        <v>351</v>
      </c>
      <c r="F72" s="1" t="s">
        <v>3</v>
      </c>
      <c r="G72" s="1" t="s">
        <v>763</v>
      </c>
      <c r="H72" s="1" t="s">
        <v>704</v>
      </c>
      <c r="I72" s="24"/>
      <c r="J72" s="40"/>
      <c r="K72" s="47">
        <v>44</v>
      </c>
      <c r="L72" s="47"/>
      <c r="M72" s="47"/>
      <c r="N72" s="47">
        <f t="shared" si="0"/>
        <v>44</v>
      </c>
      <c r="O72" s="47" t="s">
        <v>1021</v>
      </c>
      <c r="P72" s="48"/>
    </row>
    <row r="73" spans="1:16" s="53" customFormat="1" x14ac:dyDescent="0.45">
      <c r="A73" s="1">
        <v>65</v>
      </c>
      <c r="B73" s="3" t="s">
        <v>857</v>
      </c>
      <c r="C73" s="2" t="s">
        <v>377</v>
      </c>
      <c r="D73" s="2" t="s">
        <v>378</v>
      </c>
      <c r="E73" s="3" t="s">
        <v>379</v>
      </c>
      <c r="F73" s="1" t="s">
        <v>4</v>
      </c>
      <c r="G73" s="1" t="s">
        <v>725</v>
      </c>
      <c r="H73" s="1" t="s">
        <v>1006</v>
      </c>
      <c r="I73" s="24"/>
      <c r="J73" s="40"/>
      <c r="K73" s="47">
        <v>50</v>
      </c>
      <c r="L73" s="47"/>
      <c r="M73" s="47"/>
      <c r="N73" s="47">
        <f t="shared" si="0"/>
        <v>50</v>
      </c>
      <c r="O73" s="47" t="s">
        <v>1017</v>
      </c>
      <c r="P73" s="48"/>
    </row>
    <row r="74" spans="1:16" s="53" customFormat="1" ht="26.25" x14ac:dyDescent="0.45">
      <c r="A74" s="1">
        <v>66</v>
      </c>
      <c r="B74" s="3" t="s">
        <v>858</v>
      </c>
      <c r="C74" s="2" t="s">
        <v>401</v>
      </c>
      <c r="D74" s="2" t="s">
        <v>402</v>
      </c>
      <c r="E74" s="3" t="s">
        <v>403</v>
      </c>
      <c r="F74" s="1" t="s">
        <v>4</v>
      </c>
      <c r="G74" s="1" t="s">
        <v>695</v>
      </c>
      <c r="H74" s="1" t="s">
        <v>696</v>
      </c>
      <c r="I74" s="24"/>
      <c r="J74" s="40"/>
      <c r="K74" s="47">
        <v>50</v>
      </c>
      <c r="L74" s="47"/>
      <c r="M74" s="47"/>
      <c r="N74" s="47">
        <f t="shared" ref="N74:N137" si="1">J74+K74-L74</f>
        <v>50</v>
      </c>
      <c r="O74" s="47" t="s">
        <v>1021</v>
      </c>
      <c r="P74" s="48"/>
    </row>
    <row r="75" spans="1:16" x14ac:dyDescent="0.45">
      <c r="A75" s="1">
        <v>67</v>
      </c>
      <c r="B75" s="3" t="s">
        <v>859</v>
      </c>
      <c r="C75" s="2" t="s">
        <v>18</v>
      </c>
      <c r="D75" s="2" t="s">
        <v>415</v>
      </c>
      <c r="E75" s="3" t="s">
        <v>423</v>
      </c>
      <c r="F75" s="1" t="s">
        <v>3</v>
      </c>
      <c r="G75" s="1" t="s">
        <v>763</v>
      </c>
      <c r="H75" s="1" t="s">
        <v>704</v>
      </c>
      <c r="I75" s="24"/>
      <c r="J75" s="40"/>
      <c r="K75" s="47">
        <v>20</v>
      </c>
      <c r="L75" s="47"/>
      <c r="M75" s="47"/>
      <c r="N75" s="47">
        <f t="shared" si="1"/>
        <v>20</v>
      </c>
      <c r="O75" s="47" t="s">
        <v>1021</v>
      </c>
      <c r="P75" s="48"/>
    </row>
    <row r="76" spans="1:16" x14ac:dyDescent="0.45">
      <c r="A76" s="1">
        <v>68</v>
      </c>
      <c r="B76" s="3" t="s">
        <v>860</v>
      </c>
      <c r="C76" s="2" t="s">
        <v>116</v>
      </c>
      <c r="D76" s="2" t="s">
        <v>115</v>
      </c>
      <c r="E76" s="1" t="s">
        <v>117</v>
      </c>
      <c r="F76" s="1" t="s">
        <v>3</v>
      </c>
      <c r="G76" s="1" t="s">
        <v>744</v>
      </c>
      <c r="H76" s="1" t="s">
        <v>745</v>
      </c>
      <c r="I76" s="24"/>
      <c r="J76" s="40"/>
      <c r="K76" s="47">
        <v>26</v>
      </c>
      <c r="L76" s="47"/>
      <c r="M76" s="47"/>
      <c r="N76" s="47">
        <f t="shared" si="1"/>
        <v>26</v>
      </c>
      <c r="O76" s="47" t="s">
        <v>1021</v>
      </c>
      <c r="P76" s="48"/>
    </row>
    <row r="77" spans="1:16" x14ac:dyDescent="0.45">
      <c r="A77" s="1">
        <v>69</v>
      </c>
      <c r="B77" s="3" t="s">
        <v>861</v>
      </c>
      <c r="C77" s="2" t="s">
        <v>283</v>
      </c>
      <c r="D77" s="2" t="s">
        <v>284</v>
      </c>
      <c r="E77" s="3" t="s">
        <v>285</v>
      </c>
      <c r="F77" s="1" t="s">
        <v>3</v>
      </c>
      <c r="G77" s="1" t="s">
        <v>744</v>
      </c>
      <c r="H77" s="1" t="s">
        <v>745</v>
      </c>
      <c r="I77" s="24"/>
      <c r="J77" s="40"/>
      <c r="K77" s="47">
        <v>30</v>
      </c>
      <c r="L77" s="47"/>
      <c r="M77" s="47"/>
      <c r="N77" s="47">
        <f t="shared" si="1"/>
        <v>30</v>
      </c>
      <c r="O77" s="47" t="s">
        <v>1021</v>
      </c>
      <c r="P77" s="48"/>
    </row>
    <row r="78" spans="1:16" x14ac:dyDescent="0.45">
      <c r="A78" s="1">
        <v>70</v>
      </c>
      <c r="B78" s="3" t="s">
        <v>862</v>
      </c>
      <c r="C78" s="2" t="s">
        <v>77</v>
      </c>
      <c r="D78" s="2" t="s">
        <v>78</v>
      </c>
      <c r="E78" s="3" t="s">
        <v>79</v>
      </c>
      <c r="F78" s="1" t="s">
        <v>3</v>
      </c>
      <c r="G78" s="1" t="s">
        <v>739</v>
      </c>
      <c r="H78" s="1" t="s">
        <v>712</v>
      </c>
      <c r="I78" s="24"/>
      <c r="J78" s="40"/>
      <c r="K78" s="47">
        <v>39</v>
      </c>
      <c r="L78" s="47"/>
      <c r="M78" s="47"/>
      <c r="N78" s="47">
        <f t="shared" si="1"/>
        <v>39</v>
      </c>
      <c r="O78" s="47" t="s">
        <v>1021</v>
      </c>
      <c r="P78" s="48"/>
    </row>
    <row r="79" spans="1:16" x14ac:dyDescent="0.45">
      <c r="A79" s="1">
        <v>71</v>
      </c>
      <c r="B79" s="3" t="s">
        <v>863</v>
      </c>
      <c r="C79" s="2" t="s">
        <v>112</v>
      </c>
      <c r="D79" s="2" t="s">
        <v>113</v>
      </c>
      <c r="E79" s="3" t="s">
        <v>114</v>
      </c>
      <c r="F79" s="1" t="s">
        <v>4</v>
      </c>
      <c r="G79" s="1" t="s">
        <v>711</v>
      </c>
      <c r="H79" s="1" t="s">
        <v>712</v>
      </c>
      <c r="I79" s="24"/>
      <c r="J79" s="40"/>
      <c r="K79" s="47">
        <v>40</v>
      </c>
      <c r="L79" s="47"/>
      <c r="M79" s="47"/>
      <c r="N79" s="47">
        <f t="shared" si="1"/>
        <v>40</v>
      </c>
      <c r="O79" s="47" t="s">
        <v>1021</v>
      </c>
      <c r="P79" s="48"/>
    </row>
    <row r="80" spans="1:16" x14ac:dyDescent="0.45">
      <c r="A80" s="1">
        <v>72</v>
      </c>
      <c r="B80" s="3" t="s">
        <v>864</v>
      </c>
      <c r="C80" s="2" t="s">
        <v>128</v>
      </c>
      <c r="D80" s="2" t="s">
        <v>118</v>
      </c>
      <c r="E80" s="1" t="s">
        <v>129</v>
      </c>
      <c r="F80" s="1" t="s">
        <v>123</v>
      </c>
      <c r="G80" s="1" t="s">
        <v>748</v>
      </c>
      <c r="H80" s="1" t="s">
        <v>1005</v>
      </c>
      <c r="I80" s="24"/>
      <c r="J80" s="40"/>
      <c r="K80" s="47">
        <v>46</v>
      </c>
      <c r="L80" s="47">
        <f>K80*50%</f>
        <v>23</v>
      </c>
      <c r="M80" s="47"/>
      <c r="N80" s="47">
        <f t="shared" si="1"/>
        <v>23</v>
      </c>
      <c r="O80" s="47" t="s">
        <v>1021</v>
      </c>
      <c r="P80" s="44" t="s">
        <v>1016</v>
      </c>
    </row>
    <row r="81" spans="1:16" x14ac:dyDescent="0.45">
      <c r="A81" s="1">
        <v>73</v>
      </c>
      <c r="B81" s="3" t="s">
        <v>865</v>
      </c>
      <c r="C81" s="2" t="s">
        <v>218</v>
      </c>
      <c r="D81" s="2" t="s">
        <v>215</v>
      </c>
      <c r="E81" s="3" t="s">
        <v>219</v>
      </c>
      <c r="F81" s="1" t="s">
        <v>3</v>
      </c>
      <c r="G81" s="1" t="s">
        <v>756</v>
      </c>
      <c r="H81" s="1" t="s">
        <v>757</v>
      </c>
      <c r="I81" s="24"/>
      <c r="J81" s="40"/>
      <c r="K81" s="47">
        <v>35</v>
      </c>
      <c r="L81" s="47"/>
      <c r="M81" s="47"/>
      <c r="N81" s="47">
        <f t="shared" si="1"/>
        <v>35</v>
      </c>
      <c r="O81" s="47" t="s">
        <v>1021</v>
      </c>
      <c r="P81" s="48"/>
    </row>
    <row r="82" spans="1:16" s="53" customFormat="1" x14ac:dyDescent="0.45">
      <c r="A82" s="1">
        <v>74</v>
      </c>
      <c r="B82" s="3" t="s">
        <v>866</v>
      </c>
      <c r="C82" s="2" t="s">
        <v>77</v>
      </c>
      <c r="D82" s="2" t="s">
        <v>233</v>
      </c>
      <c r="E82" s="13" t="s">
        <v>235</v>
      </c>
      <c r="F82" s="1" t="s">
        <v>3</v>
      </c>
      <c r="G82" s="1" t="s">
        <v>711</v>
      </c>
      <c r="H82" s="1" t="s">
        <v>712</v>
      </c>
      <c r="I82" s="24"/>
      <c r="J82" s="40"/>
      <c r="K82" s="47">
        <v>51</v>
      </c>
      <c r="L82" s="47"/>
      <c r="M82" s="47"/>
      <c r="N82" s="47">
        <f t="shared" si="1"/>
        <v>51</v>
      </c>
      <c r="O82" s="47" t="s">
        <v>1017</v>
      </c>
      <c r="P82" s="48"/>
    </row>
    <row r="83" spans="1:16" x14ac:dyDescent="0.45">
      <c r="A83" s="1">
        <v>75</v>
      </c>
      <c r="B83" s="3" t="s">
        <v>867</v>
      </c>
      <c r="C83" s="2" t="s">
        <v>254</v>
      </c>
      <c r="D83" s="2" t="s">
        <v>239</v>
      </c>
      <c r="E83" s="3" t="s">
        <v>255</v>
      </c>
      <c r="F83" s="1" t="s">
        <v>3</v>
      </c>
      <c r="G83" s="1" t="s">
        <v>756</v>
      </c>
      <c r="H83" s="1" t="s">
        <v>757</v>
      </c>
      <c r="I83" s="24"/>
      <c r="J83" s="40"/>
      <c r="K83" s="47">
        <v>46</v>
      </c>
      <c r="L83" s="47"/>
      <c r="M83" s="47">
        <v>47</v>
      </c>
      <c r="N83" s="47">
        <f>J83+M83-L83</f>
        <v>47</v>
      </c>
      <c r="O83" s="47" t="s">
        <v>1021</v>
      </c>
      <c r="P83" s="48"/>
    </row>
    <row r="84" spans="1:16" s="53" customFormat="1" x14ac:dyDescent="0.45">
      <c r="A84" s="1">
        <v>76</v>
      </c>
      <c r="B84" s="3" t="s">
        <v>868</v>
      </c>
      <c r="C84" s="2" t="s">
        <v>317</v>
      </c>
      <c r="D84" s="2" t="s">
        <v>318</v>
      </c>
      <c r="E84" s="9" t="s">
        <v>319</v>
      </c>
      <c r="F84" s="1" t="s">
        <v>3</v>
      </c>
      <c r="G84" s="1" t="s">
        <v>756</v>
      </c>
      <c r="H84" s="1" t="s">
        <v>757</v>
      </c>
      <c r="I84" s="24"/>
      <c r="J84" s="40"/>
      <c r="K84" s="47">
        <v>50</v>
      </c>
      <c r="L84" s="47"/>
      <c r="M84" s="47"/>
      <c r="N84" s="47">
        <f t="shared" si="1"/>
        <v>50</v>
      </c>
      <c r="O84" s="47" t="s">
        <v>1017</v>
      </c>
      <c r="P84" s="48"/>
    </row>
    <row r="85" spans="1:16" x14ac:dyDescent="0.45">
      <c r="A85" s="1">
        <v>77</v>
      </c>
      <c r="B85" s="3" t="s">
        <v>869</v>
      </c>
      <c r="C85" s="2" t="s">
        <v>368</v>
      </c>
      <c r="D85" s="2" t="s">
        <v>367</v>
      </c>
      <c r="E85" s="1" t="s">
        <v>151</v>
      </c>
      <c r="F85" s="1" t="s">
        <v>4</v>
      </c>
      <c r="G85" s="1" t="s">
        <v>711</v>
      </c>
      <c r="H85" s="1" t="s">
        <v>712</v>
      </c>
      <c r="I85" s="24"/>
      <c r="J85" s="40"/>
      <c r="K85" s="47">
        <v>44</v>
      </c>
      <c r="L85" s="47"/>
      <c r="M85" s="47"/>
      <c r="N85" s="47">
        <f t="shared" si="1"/>
        <v>44</v>
      </c>
      <c r="O85" s="47" t="s">
        <v>1021</v>
      </c>
      <c r="P85" s="48"/>
    </row>
    <row r="86" spans="1:16" s="53" customFormat="1" x14ac:dyDescent="0.45">
      <c r="A86" s="1">
        <v>78</v>
      </c>
      <c r="B86" s="3" t="s">
        <v>870</v>
      </c>
      <c r="C86" s="5" t="s">
        <v>248</v>
      </c>
      <c r="D86" s="5" t="s">
        <v>393</v>
      </c>
      <c r="E86" s="14" t="s">
        <v>394</v>
      </c>
      <c r="F86" s="7" t="s">
        <v>123</v>
      </c>
      <c r="G86" s="7" t="s">
        <v>748</v>
      </c>
      <c r="H86" s="1" t="s">
        <v>1005</v>
      </c>
      <c r="I86" s="24"/>
      <c r="J86" s="40"/>
      <c r="K86" s="47">
        <v>50</v>
      </c>
      <c r="L86" s="47"/>
      <c r="M86" s="47"/>
      <c r="N86" s="47">
        <f t="shared" si="1"/>
        <v>50</v>
      </c>
      <c r="O86" s="47" t="s">
        <v>1017</v>
      </c>
      <c r="P86" s="48"/>
    </row>
    <row r="87" spans="1:16" s="53" customFormat="1" x14ac:dyDescent="0.45">
      <c r="A87" s="1">
        <v>79</v>
      </c>
      <c r="B87" s="3" t="s">
        <v>871</v>
      </c>
      <c r="C87" s="2" t="s">
        <v>134</v>
      </c>
      <c r="D87" s="2" t="s">
        <v>448</v>
      </c>
      <c r="E87" s="3" t="s">
        <v>449</v>
      </c>
      <c r="F87" s="1" t="s">
        <v>3</v>
      </c>
      <c r="G87" s="1" t="s">
        <v>739</v>
      </c>
      <c r="H87" s="1" t="s">
        <v>712</v>
      </c>
      <c r="I87" s="24"/>
      <c r="J87" s="40"/>
      <c r="K87" s="47">
        <v>55</v>
      </c>
      <c r="L87" s="47"/>
      <c r="M87" s="47"/>
      <c r="N87" s="47">
        <f t="shared" si="1"/>
        <v>55</v>
      </c>
      <c r="O87" s="47" t="s">
        <v>1017</v>
      </c>
      <c r="P87" s="48"/>
    </row>
    <row r="88" spans="1:16" s="53" customFormat="1" ht="26.25" x14ac:dyDescent="0.45">
      <c r="A88" s="1">
        <v>80</v>
      </c>
      <c r="B88" s="3" t="s">
        <v>872</v>
      </c>
      <c r="C88" s="2" t="s">
        <v>110</v>
      </c>
      <c r="D88" s="2" t="s">
        <v>106</v>
      </c>
      <c r="E88" s="13" t="s">
        <v>111</v>
      </c>
      <c r="F88" s="1" t="s">
        <v>3</v>
      </c>
      <c r="G88" s="1" t="s">
        <v>1002</v>
      </c>
      <c r="H88" s="1" t="s">
        <v>741</v>
      </c>
      <c r="I88" s="24"/>
      <c r="J88" s="40"/>
      <c r="K88" s="47">
        <v>89</v>
      </c>
      <c r="L88" s="47"/>
      <c r="M88" s="47"/>
      <c r="N88" s="47">
        <f t="shared" si="1"/>
        <v>89</v>
      </c>
      <c r="O88" s="47" t="s">
        <v>1017</v>
      </c>
      <c r="P88" s="48"/>
    </row>
    <row r="89" spans="1:16" ht="26.25" x14ac:dyDescent="0.45">
      <c r="A89" s="1">
        <v>81</v>
      </c>
      <c r="B89" s="3" t="s">
        <v>873</v>
      </c>
      <c r="C89" s="2" t="s">
        <v>178</v>
      </c>
      <c r="D89" s="2" t="s">
        <v>177</v>
      </c>
      <c r="E89" s="3" t="s">
        <v>179</v>
      </c>
      <c r="F89" s="1" t="s">
        <v>3</v>
      </c>
      <c r="G89" s="1" t="s">
        <v>1002</v>
      </c>
      <c r="H89" s="1" t="s">
        <v>741</v>
      </c>
      <c r="I89" s="4" t="s">
        <v>12</v>
      </c>
      <c r="J89" s="4" t="s">
        <v>1003</v>
      </c>
      <c r="K89" s="47">
        <v>73</v>
      </c>
      <c r="L89" s="47"/>
      <c r="M89" s="47"/>
      <c r="N89" s="47">
        <f t="shared" si="1"/>
        <v>78</v>
      </c>
      <c r="O89" s="47" t="s">
        <v>1021</v>
      </c>
      <c r="P89" s="48"/>
    </row>
    <row r="90" spans="1:16" ht="26.25" x14ac:dyDescent="0.45">
      <c r="A90" s="1">
        <v>82</v>
      </c>
      <c r="B90" s="3" t="s">
        <v>874</v>
      </c>
      <c r="C90" s="2" t="s">
        <v>206</v>
      </c>
      <c r="D90" s="2" t="s">
        <v>207</v>
      </c>
      <c r="E90" s="9" t="s">
        <v>208</v>
      </c>
      <c r="F90" s="1" t="s">
        <v>3</v>
      </c>
      <c r="G90" s="1" t="s">
        <v>1002</v>
      </c>
      <c r="H90" s="1" t="s">
        <v>741</v>
      </c>
      <c r="I90" s="24"/>
      <c r="J90" s="40"/>
      <c r="K90" s="47">
        <v>50</v>
      </c>
      <c r="L90" s="47"/>
      <c r="M90" s="47"/>
      <c r="N90" s="47">
        <f t="shared" si="1"/>
        <v>50</v>
      </c>
      <c r="O90" s="47" t="s">
        <v>1021</v>
      </c>
      <c r="P90" s="48"/>
    </row>
    <row r="91" spans="1:16" ht="26.25" x14ac:dyDescent="0.45">
      <c r="A91" s="1">
        <v>83</v>
      </c>
      <c r="B91" s="3" t="s">
        <v>875</v>
      </c>
      <c r="C91" s="2" t="s">
        <v>101</v>
      </c>
      <c r="D91" s="2" t="s">
        <v>239</v>
      </c>
      <c r="E91" s="9" t="s">
        <v>256</v>
      </c>
      <c r="F91" s="1" t="s">
        <v>3</v>
      </c>
      <c r="G91" s="1" t="s">
        <v>1002</v>
      </c>
      <c r="H91" s="1" t="s">
        <v>741</v>
      </c>
      <c r="I91" s="24"/>
      <c r="J91" s="40"/>
      <c r="K91" s="47">
        <v>77</v>
      </c>
      <c r="L91" s="47"/>
      <c r="M91" s="47"/>
      <c r="N91" s="47">
        <f t="shared" si="1"/>
        <v>77</v>
      </c>
      <c r="O91" s="47" t="s">
        <v>1021</v>
      </c>
      <c r="P91" s="48"/>
    </row>
    <row r="92" spans="1:16" ht="26.25" x14ac:dyDescent="0.45">
      <c r="A92" s="1">
        <v>84</v>
      </c>
      <c r="B92" s="3" t="s">
        <v>876</v>
      </c>
      <c r="C92" s="2" t="s">
        <v>264</v>
      </c>
      <c r="D92" s="2" t="s">
        <v>263</v>
      </c>
      <c r="E92" s="3" t="s">
        <v>265</v>
      </c>
      <c r="F92" s="1" t="s">
        <v>3</v>
      </c>
      <c r="G92" s="1" t="s">
        <v>1002</v>
      </c>
      <c r="H92" s="1" t="s">
        <v>741</v>
      </c>
      <c r="I92" s="24"/>
      <c r="J92" s="40"/>
      <c r="K92" s="47">
        <v>45</v>
      </c>
      <c r="L92" s="47"/>
      <c r="M92" s="47"/>
      <c r="N92" s="47">
        <f t="shared" si="1"/>
        <v>45</v>
      </c>
      <c r="O92" s="47" t="s">
        <v>1021</v>
      </c>
      <c r="P92" s="48"/>
    </row>
    <row r="93" spans="1:16" s="53" customFormat="1" x14ac:dyDescent="0.45">
      <c r="A93" s="1">
        <v>85</v>
      </c>
      <c r="B93" s="3" t="s">
        <v>877</v>
      </c>
      <c r="C93" s="2" t="s">
        <v>272</v>
      </c>
      <c r="D93" s="2" t="s">
        <v>273</v>
      </c>
      <c r="E93" s="3" t="s">
        <v>274</v>
      </c>
      <c r="F93" s="1" t="s">
        <v>3</v>
      </c>
      <c r="G93" s="1" t="s">
        <v>769</v>
      </c>
      <c r="H93" s="1" t="s">
        <v>741</v>
      </c>
      <c r="I93" s="24"/>
      <c r="J93" s="40"/>
      <c r="K93" s="47">
        <v>50</v>
      </c>
      <c r="L93" s="47"/>
      <c r="M93" s="47"/>
      <c r="N93" s="47">
        <f t="shared" si="1"/>
        <v>50</v>
      </c>
      <c r="O93" s="47" t="s">
        <v>1017</v>
      </c>
      <c r="P93" s="48"/>
    </row>
    <row r="94" spans="1:16" ht="26.25" x14ac:dyDescent="0.45">
      <c r="A94" s="1">
        <v>86</v>
      </c>
      <c r="B94" s="3" t="s">
        <v>878</v>
      </c>
      <c r="C94" s="5" t="s">
        <v>407</v>
      </c>
      <c r="D94" s="5" t="s">
        <v>408</v>
      </c>
      <c r="E94" s="6" t="s">
        <v>409</v>
      </c>
      <c r="F94" s="7" t="s">
        <v>3</v>
      </c>
      <c r="G94" s="7" t="s">
        <v>1002</v>
      </c>
      <c r="H94" s="7" t="s">
        <v>741</v>
      </c>
      <c r="I94" s="24"/>
      <c r="J94" s="40"/>
      <c r="K94" s="47">
        <v>48</v>
      </c>
      <c r="L94" s="47"/>
      <c r="M94" s="47"/>
      <c r="N94" s="47">
        <f t="shared" si="1"/>
        <v>48</v>
      </c>
      <c r="O94" s="47" t="s">
        <v>1021</v>
      </c>
      <c r="P94" s="48"/>
    </row>
    <row r="95" spans="1:16" x14ac:dyDescent="0.45">
      <c r="A95" s="1">
        <v>87</v>
      </c>
      <c r="B95" s="3" t="s">
        <v>879</v>
      </c>
      <c r="C95" s="2" t="s">
        <v>119</v>
      </c>
      <c r="D95" s="2" t="s">
        <v>415</v>
      </c>
      <c r="E95" s="3" t="s">
        <v>426</v>
      </c>
      <c r="F95" s="1" t="s">
        <v>3</v>
      </c>
      <c r="G95" s="1" t="s">
        <v>769</v>
      </c>
      <c r="H95" s="1" t="s">
        <v>741</v>
      </c>
      <c r="I95" s="24"/>
      <c r="J95" s="40"/>
      <c r="K95" s="47">
        <v>44</v>
      </c>
      <c r="L95" s="47"/>
      <c r="M95" s="47"/>
      <c r="N95" s="47">
        <f t="shared" si="1"/>
        <v>44</v>
      </c>
      <c r="O95" s="47" t="s">
        <v>1021</v>
      </c>
      <c r="P95" s="48"/>
    </row>
    <row r="96" spans="1:16" s="53" customFormat="1" x14ac:dyDescent="0.45">
      <c r="A96" s="1">
        <v>88</v>
      </c>
      <c r="B96" s="3" t="s">
        <v>880</v>
      </c>
      <c r="C96" s="2" t="s">
        <v>25</v>
      </c>
      <c r="D96" s="2" t="s">
        <v>8</v>
      </c>
      <c r="E96" s="3" t="s">
        <v>26</v>
      </c>
      <c r="F96" s="1" t="s">
        <v>4</v>
      </c>
      <c r="G96" s="1" t="s">
        <v>715</v>
      </c>
      <c r="H96" s="1" t="s">
        <v>716</v>
      </c>
      <c r="I96" s="24"/>
      <c r="J96" s="40"/>
      <c r="K96" s="47">
        <v>50</v>
      </c>
      <c r="L96" s="47"/>
      <c r="M96" s="47"/>
      <c r="N96" s="47">
        <f t="shared" si="1"/>
        <v>50</v>
      </c>
      <c r="O96" s="47" t="s">
        <v>1017</v>
      </c>
      <c r="P96" s="48"/>
    </row>
    <row r="97" spans="1:16" ht="26.25" x14ac:dyDescent="0.45">
      <c r="A97" s="1">
        <v>89</v>
      </c>
      <c r="B97" s="3" t="s">
        <v>881</v>
      </c>
      <c r="C97" s="10" t="s">
        <v>39</v>
      </c>
      <c r="D97" s="10" t="s">
        <v>40</v>
      </c>
      <c r="E97" s="15" t="s">
        <v>41</v>
      </c>
      <c r="F97" s="12" t="s">
        <v>4</v>
      </c>
      <c r="G97" s="12" t="s">
        <v>724</v>
      </c>
      <c r="H97" s="12" t="s">
        <v>716</v>
      </c>
      <c r="I97" s="24"/>
      <c r="J97" s="40"/>
      <c r="K97" s="47">
        <v>0</v>
      </c>
      <c r="L97" s="47"/>
      <c r="M97" s="47"/>
      <c r="N97" s="47">
        <f t="shared" si="1"/>
        <v>0</v>
      </c>
      <c r="O97" s="47" t="s">
        <v>1021</v>
      </c>
      <c r="P97" s="48"/>
    </row>
    <row r="98" spans="1:16" s="53" customFormat="1" x14ac:dyDescent="0.45">
      <c r="A98" s="1">
        <v>90</v>
      </c>
      <c r="B98" s="3" t="s">
        <v>882</v>
      </c>
      <c r="C98" s="2" t="s">
        <v>58</v>
      </c>
      <c r="D98" s="2" t="s">
        <v>56</v>
      </c>
      <c r="E98" s="3" t="s">
        <v>59</v>
      </c>
      <c r="F98" s="1" t="s">
        <v>4</v>
      </c>
      <c r="G98" s="1" t="s">
        <v>737</v>
      </c>
      <c r="H98" s="1" t="s">
        <v>716</v>
      </c>
      <c r="I98" s="24"/>
      <c r="J98" s="40"/>
      <c r="K98" s="47">
        <v>75</v>
      </c>
      <c r="L98" s="47"/>
      <c r="M98" s="47"/>
      <c r="N98" s="47">
        <f t="shared" si="1"/>
        <v>75</v>
      </c>
      <c r="O98" s="47" t="s">
        <v>1017</v>
      </c>
      <c r="P98" s="48"/>
    </row>
    <row r="99" spans="1:16" ht="26.25" x14ac:dyDescent="0.45">
      <c r="A99" s="1">
        <v>91</v>
      </c>
      <c r="B99" s="3" t="s">
        <v>883</v>
      </c>
      <c r="C99" s="2" t="s">
        <v>75</v>
      </c>
      <c r="D99" s="2" t="s">
        <v>71</v>
      </c>
      <c r="E99" s="3" t="s">
        <v>76</v>
      </c>
      <c r="F99" s="1" t="s">
        <v>4</v>
      </c>
      <c r="G99" s="1" t="s">
        <v>724</v>
      </c>
      <c r="H99" s="1" t="s">
        <v>716</v>
      </c>
      <c r="I99" s="24"/>
      <c r="J99" s="40"/>
      <c r="K99" s="47">
        <v>5</v>
      </c>
      <c r="L99" s="47"/>
      <c r="M99" s="47"/>
      <c r="N99" s="47">
        <f t="shared" si="1"/>
        <v>5</v>
      </c>
      <c r="O99" s="47" t="s">
        <v>1021</v>
      </c>
      <c r="P99" s="48"/>
    </row>
    <row r="100" spans="1:16" x14ac:dyDescent="0.45">
      <c r="A100" s="1">
        <v>92</v>
      </c>
      <c r="B100" s="3" t="s">
        <v>884</v>
      </c>
      <c r="C100" s="5" t="s">
        <v>124</v>
      </c>
      <c r="D100" s="5" t="s">
        <v>118</v>
      </c>
      <c r="E100" s="6" t="s">
        <v>125</v>
      </c>
      <c r="F100" s="7" t="s">
        <v>3</v>
      </c>
      <c r="G100" s="7" t="s">
        <v>715</v>
      </c>
      <c r="H100" s="7" t="s">
        <v>716</v>
      </c>
      <c r="I100" s="24"/>
      <c r="J100" s="40"/>
      <c r="K100" s="47">
        <v>35</v>
      </c>
      <c r="L100" s="47"/>
      <c r="M100" s="47"/>
      <c r="N100" s="47">
        <f t="shared" si="1"/>
        <v>35</v>
      </c>
      <c r="O100" s="47" t="s">
        <v>1021</v>
      </c>
      <c r="P100" s="48"/>
    </row>
    <row r="101" spans="1:16" x14ac:dyDescent="0.45">
      <c r="A101" s="1">
        <v>93</v>
      </c>
      <c r="B101" s="3" t="s">
        <v>885</v>
      </c>
      <c r="C101" s="5" t="s">
        <v>141</v>
      </c>
      <c r="D101" s="5" t="s">
        <v>131</v>
      </c>
      <c r="E101" s="6" t="s">
        <v>142</v>
      </c>
      <c r="F101" s="7" t="s">
        <v>3</v>
      </c>
      <c r="G101" s="7" t="s">
        <v>715</v>
      </c>
      <c r="H101" s="7" t="s">
        <v>716</v>
      </c>
      <c r="I101" s="24"/>
      <c r="J101" s="40"/>
      <c r="K101" s="47">
        <v>43</v>
      </c>
      <c r="L101" s="47"/>
      <c r="M101" s="47"/>
      <c r="N101" s="47">
        <f t="shared" si="1"/>
        <v>43</v>
      </c>
      <c r="O101" s="47" t="s">
        <v>1021</v>
      </c>
      <c r="P101" s="48"/>
    </row>
    <row r="102" spans="1:16" s="53" customFormat="1" ht="26.25" x14ac:dyDescent="0.45">
      <c r="A102" s="1">
        <v>94</v>
      </c>
      <c r="B102" s="3" t="s">
        <v>886</v>
      </c>
      <c r="C102" s="2" t="s">
        <v>161</v>
      </c>
      <c r="D102" s="2" t="s">
        <v>159</v>
      </c>
      <c r="E102" s="3" t="s">
        <v>162</v>
      </c>
      <c r="F102" s="1" t="s">
        <v>3</v>
      </c>
      <c r="G102" s="1" t="s">
        <v>724</v>
      </c>
      <c r="H102" s="1" t="s">
        <v>716</v>
      </c>
      <c r="I102" s="24"/>
      <c r="J102" s="40"/>
      <c r="K102" s="47">
        <v>50</v>
      </c>
      <c r="L102" s="47"/>
      <c r="M102" s="47"/>
      <c r="N102" s="47">
        <f t="shared" si="1"/>
        <v>50</v>
      </c>
      <c r="O102" s="47" t="s">
        <v>1017</v>
      </c>
      <c r="P102" s="48"/>
    </row>
    <row r="103" spans="1:16" ht="26.25" x14ac:dyDescent="0.45">
      <c r="A103" s="1">
        <v>95</v>
      </c>
      <c r="B103" s="3" t="s">
        <v>887</v>
      </c>
      <c r="C103" s="2" t="s">
        <v>154</v>
      </c>
      <c r="D103" s="2" t="s">
        <v>148</v>
      </c>
      <c r="E103" s="3" t="s">
        <v>155</v>
      </c>
      <c r="F103" s="1" t="s">
        <v>3</v>
      </c>
      <c r="G103" s="1" t="s">
        <v>724</v>
      </c>
      <c r="H103" s="1" t="s">
        <v>716</v>
      </c>
      <c r="I103" s="24" t="str">
        <f>+VLOOKUP(D103,'[2]19.04'!$C$9:$T$493,17,0)</f>
        <v>CTB</v>
      </c>
      <c r="J103" s="40">
        <f>VLOOKUP(D103,'[2]19.04'!$C$9:$T$493,18,0)</f>
        <v>5</v>
      </c>
      <c r="K103" s="47">
        <v>36</v>
      </c>
      <c r="L103" s="47"/>
      <c r="M103" s="47"/>
      <c r="N103" s="47">
        <f t="shared" si="1"/>
        <v>41</v>
      </c>
      <c r="O103" s="47" t="s">
        <v>1021</v>
      </c>
      <c r="P103" s="48"/>
    </row>
    <row r="104" spans="1:16" ht="26.25" x14ac:dyDescent="0.45">
      <c r="A104" s="1">
        <v>96</v>
      </c>
      <c r="B104" s="3" t="s">
        <v>888</v>
      </c>
      <c r="C104" s="10" t="s">
        <v>209</v>
      </c>
      <c r="D104" s="10" t="s">
        <v>210</v>
      </c>
      <c r="E104" s="15" t="s">
        <v>211</v>
      </c>
      <c r="F104" s="12" t="s">
        <v>4</v>
      </c>
      <c r="G104" s="12" t="s">
        <v>724</v>
      </c>
      <c r="H104" s="12" t="s">
        <v>716</v>
      </c>
      <c r="I104" s="24"/>
      <c r="J104" s="40"/>
      <c r="K104" s="47">
        <v>10</v>
      </c>
      <c r="L104" s="47"/>
      <c r="M104" s="47"/>
      <c r="N104" s="47">
        <f t="shared" si="1"/>
        <v>10</v>
      </c>
      <c r="O104" s="47" t="s">
        <v>1021</v>
      </c>
      <c r="P104" s="48"/>
    </row>
    <row r="105" spans="1:16" ht="26.25" x14ac:dyDescent="0.45">
      <c r="A105" s="1">
        <v>97</v>
      </c>
      <c r="B105" s="3" t="s">
        <v>889</v>
      </c>
      <c r="C105" s="2" t="s">
        <v>286</v>
      </c>
      <c r="D105" s="2" t="s">
        <v>287</v>
      </c>
      <c r="E105" s="3" t="s">
        <v>288</v>
      </c>
      <c r="F105" s="1" t="s">
        <v>3</v>
      </c>
      <c r="G105" s="1" t="s">
        <v>724</v>
      </c>
      <c r="H105" s="1" t="s">
        <v>716</v>
      </c>
      <c r="I105" s="24"/>
      <c r="J105" s="40"/>
      <c r="K105" s="47">
        <v>40</v>
      </c>
      <c r="L105" s="47"/>
      <c r="M105" s="47"/>
      <c r="N105" s="47">
        <f t="shared" si="1"/>
        <v>40</v>
      </c>
      <c r="O105" s="47" t="s">
        <v>1021</v>
      </c>
      <c r="P105" s="48"/>
    </row>
    <row r="106" spans="1:16" ht="26.25" x14ac:dyDescent="0.45">
      <c r="A106" s="1">
        <v>98</v>
      </c>
      <c r="B106" s="3" t="s">
        <v>890</v>
      </c>
      <c r="C106" s="2" t="s">
        <v>441</v>
      </c>
      <c r="D106" s="2" t="s">
        <v>438</v>
      </c>
      <c r="E106" s="3" t="s">
        <v>442</v>
      </c>
      <c r="F106" s="1" t="s">
        <v>4</v>
      </c>
      <c r="G106" s="1" t="s">
        <v>724</v>
      </c>
      <c r="H106" s="1" t="s">
        <v>716</v>
      </c>
      <c r="I106" s="24"/>
      <c r="J106" s="40"/>
      <c r="K106" s="47">
        <v>7</v>
      </c>
      <c r="L106" s="47"/>
      <c r="M106" s="47"/>
      <c r="N106" s="47">
        <f t="shared" si="1"/>
        <v>7</v>
      </c>
      <c r="O106" s="47" t="s">
        <v>1021</v>
      </c>
      <c r="P106" s="48"/>
    </row>
    <row r="107" spans="1:16" x14ac:dyDescent="0.45">
      <c r="A107" s="1">
        <v>99</v>
      </c>
      <c r="B107" s="3" t="s">
        <v>891</v>
      </c>
      <c r="C107" s="2" t="s">
        <v>88</v>
      </c>
      <c r="D107" s="2" t="s">
        <v>192</v>
      </c>
      <c r="E107" s="3" t="s">
        <v>193</v>
      </c>
      <c r="F107" s="1" t="s">
        <v>4</v>
      </c>
      <c r="G107" s="1" t="s">
        <v>751</v>
      </c>
      <c r="H107" s="1" t="s">
        <v>752</v>
      </c>
      <c r="I107" s="24"/>
      <c r="J107" s="40"/>
      <c r="K107" s="47">
        <v>45</v>
      </c>
      <c r="L107" s="47"/>
      <c r="M107" s="47">
        <v>46</v>
      </c>
      <c r="N107" s="47">
        <f>J107+M107-L107</f>
        <v>46</v>
      </c>
      <c r="O107" s="47" t="s">
        <v>1021</v>
      </c>
      <c r="P107" s="48"/>
    </row>
    <row r="108" spans="1:16" x14ac:dyDescent="0.45">
      <c r="A108" s="1">
        <v>100</v>
      </c>
      <c r="B108" s="3" t="s">
        <v>892</v>
      </c>
      <c r="C108" s="2" t="s">
        <v>54</v>
      </c>
      <c r="D108" s="2" t="s">
        <v>261</v>
      </c>
      <c r="E108" s="3" t="s">
        <v>262</v>
      </c>
      <c r="F108" s="1" t="s">
        <v>4</v>
      </c>
      <c r="G108" s="1" t="s">
        <v>768</v>
      </c>
      <c r="H108" s="1" t="s">
        <v>752</v>
      </c>
      <c r="I108" s="24"/>
      <c r="J108" s="40"/>
      <c r="K108" s="47">
        <v>44</v>
      </c>
      <c r="L108" s="47"/>
      <c r="M108" s="47"/>
      <c r="N108" s="47">
        <f t="shared" si="1"/>
        <v>44</v>
      </c>
      <c r="O108" s="47" t="s">
        <v>1021</v>
      </c>
      <c r="P108" s="48"/>
    </row>
    <row r="109" spans="1:16" x14ac:dyDescent="0.45">
      <c r="A109" s="1">
        <v>101</v>
      </c>
      <c r="B109" s="3" t="s">
        <v>893</v>
      </c>
      <c r="C109" s="2" t="s">
        <v>333</v>
      </c>
      <c r="D109" s="2" t="s">
        <v>334</v>
      </c>
      <c r="E109" s="3" t="s">
        <v>335</v>
      </c>
      <c r="F109" s="1" t="s">
        <v>4</v>
      </c>
      <c r="G109" s="1" t="s">
        <v>768</v>
      </c>
      <c r="H109" s="1" t="s">
        <v>752</v>
      </c>
      <c r="I109" s="24"/>
      <c r="J109" s="40"/>
      <c r="K109" s="47">
        <v>38</v>
      </c>
      <c r="L109" s="47"/>
      <c r="M109" s="47"/>
      <c r="N109" s="47">
        <f t="shared" si="1"/>
        <v>38</v>
      </c>
      <c r="O109" s="47" t="s">
        <v>1021</v>
      </c>
      <c r="P109" s="48"/>
    </row>
    <row r="110" spans="1:16" x14ac:dyDescent="0.45">
      <c r="A110" s="1">
        <v>102</v>
      </c>
      <c r="B110" s="3" t="s">
        <v>894</v>
      </c>
      <c r="C110" s="10" t="s">
        <v>428</v>
      </c>
      <c r="D110" s="10" t="s">
        <v>429</v>
      </c>
      <c r="E110" s="15" t="s">
        <v>430</v>
      </c>
      <c r="F110" s="12" t="s">
        <v>3</v>
      </c>
      <c r="G110" s="12" t="s">
        <v>751</v>
      </c>
      <c r="H110" s="12" t="s">
        <v>752</v>
      </c>
      <c r="I110" s="24"/>
      <c r="J110" s="40"/>
      <c r="K110" s="47">
        <v>39</v>
      </c>
      <c r="L110" s="47"/>
      <c r="M110" s="47"/>
      <c r="N110" s="47">
        <f t="shared" si="1"/>
        <v>39</v>
      </c>
      <c r="O110" s="47" t="s">
        <v>1021</v>
      </c>
      <c r="P110" s="48"/>
    </row>
    <row r="111" spans="1:16" x14ac:dyDescent="0.45">
      <c r="A111" s="1">
        <v>103</v>
      </c>
      <c r="B111" s="3" t="s">
        <v>895</v>
      </c>
      <c r="C111" s="2" t="s">
        <v>81</v>
      </c>
      <c r="D111" s="2" t="s">
        <v>448</v>
      </c>
      <c r="E111" s="3" t="s">
        <v>450</v>
      </c>
      <c r="F111" s="1" t="s">
        <v>3</v>
      </c>
      <c r="G111" s="1" t="s">
        <v>734</v>
      </c>
      <c r="H111" s="1" t="s">
        <v>735</v>
      </c>
      <c r="I111" s="24"/>
      <c r="J111" s="40"/>
      <c r="K111" s="47">
        <v>46</v>
      </c>
      <c r="L111" s="47"/>
      <c r="M111" s="47">
        <v>47</v>
      </c>
      <c r="N111" s="47">
        <f>J111+M111-L111</f>
        <v>47</v>
      </c>
      <c r="O111" s="47" t="s">
        <v>1021</v>
      </c>
      <c r="P111" s="48"/>
    </row>
    <row r="112" spans="1:16" s="53" customFormat="1" x14ac:dyDescent="0.45">
      <c r="A112" s="1">
        <v>104</v>
      </c>
      <c r="B112" s="3" t="s">
        <v>896</v>
      </c>
      <c r="C112" s="2" t="s">
        <v>463</v>
      </c>
      <c r="D112" s="2" t="s">
        <v>464</v>
      </c>
      <c r="E112" s="3" t="s">
        <v>465</v>
      </c>
      <c r="F112" s="1" t="s">
        <v>3</v>
      </c>
      <c r="G112" s="1" t="s">
        <v>768</v>
      </c>
      <c r="H112" s="1" t="s">
        <v>752</v>
      </c>
      <c r="I112" s="24"/>
      <c r="J112" s="40"/>
      <c r="K112" s="47">
        <v>52</v>
      </c>
      <c r="L112" s="47"/>
      <c r="M112" s="47"/>
      <c r="N112" s="47">
        <f t="shared" si="1"/>
        <v>52</v>
      </c>
      <c r="O112" s="47" t="s">
        <v>1017</v>
      </c>
      <c r="P112" s="48"/>
    </row>
    <row r="113" spans="1:16" s="54" customFormat="1" x14ac:dyDescent="0.45">
      <c r="A113" s="1">
        <v>105</v>
      </c>
      <c r="B113" s="3" t="s">
        <v>897</v>
      </c>
      <c r="C113" s="2" t="s">
        <v>45</v>
      </c>
      <c r="D113" s="2" t="s">
        <v>40</v>
      </c>
      <c r="E113" s="3" t="s">
        <v>46</v>
      </c>
      <c r="F113" s="1" t="s">
        <v>4</v>
      </c>
      <c r="G113" s="1" t="s">
        <v>717</v>
      </c>
      <c r="H113" s="1" t="s">
        <v>704</v>
      </c>
      <c r="I113" s="24"/>
      <c r="J113" s="40"/>
      <c r="K113" s="47">
        <v>50</v>
      </c>
      <c r="L113" s="47"/>
      <c r="M113" s="47"/>
      <c r="N113" s="47">
        <f t="shared" si="1"/>
        <v>50</v>
      </c>
      <c r="O113" s="47" t="s">
        <v>1021</v>
      </c>
      <c r="P113" s="48"/>
    </row>
    <row r="114" spans="1:16" s="53" customFormat="1" x14ac:dyDescent="0.45">
      <c r="A114" s="1">
        <v>106</v>
      </c>
      <c r="B114" s="3" t="s">
        <v>898</v>
      </c>
      <c r="C114" s="2" t="s">
        <v>165</v>
      </c>
      <c r="D114" s="2" t="s">
        <v>159</v>
      </c>
      <c r="E114" s="3" t="s">
        <v>166</v>
      </c>
      <c r="F114" s="1" t="s">
        <v>3</v>
      </c>
      <c r="G114" s="1" t="s">
        <v>746</v>
      </c>
      <c r="H114" s="1" t="s">
        <v>694</v>
      </c>
      <c r="I114" s="24"/>
      <c r="J114" s="40"/>
      <c r="K114" s="47">
        <v>55</v>
      </c>
      <c r="L114" s="47"/>
      <c r="M114" s="47"/>
      <c r="N114" s="47">
        <f t="shared" si="1"/>
        <v>55</v>
      </c>
      <c r="O114" s="47" t="s">
        <v>1017</v>
      </c>
      <c r="P114" s="48"/>
    </row>
    <row r="115" spans="1:16" x14ac:dyDescent="0.45">
      <c r="A115" s="1">
        <v>107</v>
      </c>
      <c r="B115" s="3" t="s">
        <v>899</v>
      </c>
      <c r="C115" s="2" t="s">
        <v>190</v>
      </c>
      <c r="D115" s="2" t="s">
        <v>185</v>
      </c>
      <c r="E115" s="4" t="s">
        <v>191</v>
      </c>
      <c r="F115" s="1" t="s">
        <v>3</v>
      </c>
      <c r="G115" s="1" t="s">
        <v>717</v>
      </c>
      <c r="H115" s="1" t="s">
        <v>704</v>
      </c>
      <c r="I115" s="24"/>
      <c r="J115" s="40"/>
      <c r="K115" s="47">
        <v>32</v>
      </c>
      <c r="L115" s="47"/>
      <c r="M115" s="47"/>
      <c r="N115" s="47">
        <f t="shared" si="1"/>
        <v>32</v>
      </c>
      <c r="O115" s="47" t="s">
        <v>1021</v>
      </c>
      <c r="P115" s="48"/>
    </row>
    <row r="116" spans="1:16" x14ac:dyDescent="0.45">
      <c r="A116" s="1">
        <v>108</v>
      </c>
      <c r="B116" s="3" t="s">
        <v>900</v>
      </c>
      <c r="C116" s="2" t="s">
        <v>52</v>
      </c>
      <c r="D116" s="2" t="s">
        <v>226</v>
      </c>
      <c r="E116" s="3" t="s">
        <v>228</v>
      </c>
      <c r="F116" s="1" t="s">
        <v>4</v>
      </c>
      <c r="G116" s="1" t="s">
        <v>746</v>
      </c>
      <c r="H116" s="1" t="s">
        <v>694</v>
      </c>
      <c r="I116" s="24"/>
      <c r="J116" s="40"/>
      <c r="K116" s="47">
        <v>30</v>
      </c>
      <c r="L116" s="47"/>
      <c r="M116" s="47"/>
      <c r="N116" s="47">
        <f t="shared" si="1"/>
        <v>30</v>
      </c>
      <c r="O116" s="47" t="s">
        <v>1021</v>
      </c>
      <c r="P116" s="48"/>
    </row>
    <row r="117" spans="1:16" x14ac:dyDescent="0.45">
      <c r="A117" s="1">
        <v>109</v>
      </c>
      <c r="B117" s="3" t="s">
        <v>901</v>
      </c>
      <c r="C117" s="2" t="s">
        <v>229</v>
      </c>
      <c r="D117" s="2" t="s">
        <v>230</v>
      </c>
      <c r="E117" s="13" t="s">
        <v>231</v>
      </c>
      <c r="F117" s="1" t="s">
        <v>3</v>
      </c>
      <c r="G117" s="1" t="s">
        <v>717</v>
      </c>
      <c r="H117" s="1" t="s">
        <v>704</v>
      </c>
      <c r="I117" s="24"/>
      <c r="J117" s="40"/>
      <c r="K117" s="47">
        <v>20</v>
      </c>
      <c r="L117" s="47"/>
      <c r="M117" s="47"/>
      <c r="N117" s="47">
        <f t="shared" si="1"/>
        <v>20</v>
      </c>
      <c r="O117" s="47" t="s">
        <v>1021</v>
      </c>
      <c r="P117" s="48"/>
    </row>
    <row r="118" spans="1:16" s="53" customFormat="1" ht="26.25" x14ac:dyDescent="0.45">
      <c r="A118" s="1">
        <v>110</v>
      </c>
      <c r="B118" s="3" t="s">
        <v>902</v>
      </c>
      <c r="C118" s="5" t="s">
        <v>259</v>
      </c>
      <c r="D118" s="5" t="s">
        <v>260</v>
      </c>
      <c r="E118" s="6" t="s">
        <v>114</v>
      </c>
      <c r="F118" s="7" t="s">
        <v>4</v>
      </c>
      <c r="G118" s="7" t="s">
        <v>721</v>
      </c>
      <c r="H118" s="7" t="s">
        <v>722</v>
      </c>
      <c r="I118" s="24"/>
      <c r="J118" s="40"/>
      <c r="K118" s="47">
        <v>55</v>
      </c>
      <c r="L118" s="47"/>
      <c r="M118" s="47"/>
      <c r="N118" s="47">
        <f t="shared" si="1"/>
        <v>55</v>
      </c>
      <c r="O118" s="47" t="s">
        <v>1017</v>
      </c>
      <c r="P118" s="48"/>
    </row>
    <row r="119" spans="1:16" s="53" customFormat="1" x14ac:dyDescent="0.45">
      <c r="A119" s="1">
        <v>111</v>
      </c>
      <c r="B119" s="3" t="s">
        <v>903</v>
      </c>
      <c r="C119" s="2" t="s">
        <v>461</v>
      </c>
      <c r="D119" s="2" t="s">
        <v>460</v>
      </c>
      <c r="E119" s="3" t="s">
        <v>462</v>
      </c>
      <c r="F119" s="1" t="s">
        <v>3</v>
      </c>
      <c r="G119" s="1" t="s">
        <v>717</v>
      </c>
      <c r="H119" s="1" t="s">
        <v>704</v>
      </c>
      <c r="I119" s="24"/>
      <c r="J119" s="40"/>
      <c r="K119" s="47">
        <v>53</v>
      </c>
      <c r="L119" s="47"/>
      <c r="M119" s="47"/>
      <c r="N119" s="47">
        <f t="shared" si="1"/>
        <v>53</v>
      </c>
      <c r="O119" s="47" t="s">
        <v>1017</v>
      </c>
      <c r="P119" s="48"/>
    </row>
    <row r="120" spans="1:16" x14ac:dyDescent="0.45">
      <c r="A120" s="1">
        <v>112</v>
      </c>
      <c r="B120" s="3" t="s">
        <v>904</v>
      </c>
      <c r="C120" s="2" t="s">
        <v>120</v>
      </c>
      <c r="D120" s="2" t="s">
        <v>469</v>
      </c>
      <c r="E120" s="13" t="s">
        <v>470</v>
      </c>
      <c r="F120" s="1" t="s">
        <v>3</v>
      </c>
      <c r="G120" s="1" t="s">
        <v>717</v>
      </c>
      <c r="H120" s="1" t="s">
        <v>704</v>
      </c>
      <c r="I120" s="24"/>
      <c r="J120" s="40"/>
      <c r="K120" s="47">
        <v>32</v>
      </c>
      <c r="L120" s="47"/>
      <c r="M120" s="47"/>
      <c r="N120" s="47">
        <f t="shared" si="1"/>
        <v>32</v>
      </c>
      <c r="O120" s="47" t="s">
        <v>1021</v>
      </c>
      <c r="P120" s="48"/>
    </row>
    <row r="121" spans="1:16" x14ac:dyDescent="0.45">
      <c r="A121" s="1">
        <v>113</v>
      </c>
      <c r="B121" s="3" t="s">
        <v>905</v>
      </c>
      <c r="C121" s="2" t="s">
        <v>33</v>
      </c>
      <c r="D121" s="2" t="s">
        <v>34</v>
      </c>
      <c r="E121" s="13" t="s">
        <v>35</v>
      </c>
      <c r="F121" s="1" t="s">
        <v>3</v>
      </c>
      <c r="G121" s="1" t="s">
        <v>703</v>
      </c>
      <c r="H121" s="1" t="s">
        <v>706</v>
      </c>
      <c r="I121" s="24"/>
      <c r="J121" s="40"/>
      <c r="K121" s="47">
        <v>40</v>
      </c>
      <c r="L121" s="47"/>
      <c r="M121" s="47"/>
      <c r="N121" s="47">
        <f t="shared" si="1"/>
        <v>40</v>
      </c>
      <c r="O121" s="47" t="s">
        <v>1021</v>
      </c>
      <c r="P121" s="48"/>
    </row>
    <row r="122" spans="1:16" x14ac:dyDescent="0.45">
      <c r="A122" s="1">
        <v>114</v>
      </c>
      <c r="B122" s="3" t="s">
        <v>906</v>
      </c>
      <c r="C122" s="2" t="s">
        <v>20</v>
      </c>
      <c r="D122" s="2" t="s">
        <v>53</v>
      </c>
      <c r="E122" s="4" t="s">
        <v>21</v>
      </c>
      <c r="F122" s="1" t="s">
        <v>3</v>
      </c>
      <c r="G122" s="1" t="s">
        <v>703</v>
      </c>
      <c r="H122" s="1" t="s">
        <v>704</v>
      </c>
      <c r="I122" s="24"/>
      <c r="J122" s="40"/>
      <c r="K122" s="47">
        <v>40</v>
      </c>
      <c r="L122" s="47"/>
      <c r="M122" s="47"/>
      <c r="N122" s="47">
        <f t="shared" si="1"/>
        <v>40</v>
      </c>
      <c r="O122" s="47" t="s">
        <v>1021</v>
      </c>
      <c r="P122" s="48"/>
    </row>
    <row r="123" spans="1:16" x14ac:dyDescent="0.45">
      <c r="A123" s="1">
        <v>115</v>
      </c>
      <c r="B123" s="3" t="s">
        <v>907</v>
      </c>
      <c r="C123" s="2" t="s">
        <v>77</v>
      </c>
      <c r="D123" s="2" t="s">
        <v>92</v>
      </c>
      <c r="E123" s="3" t="s">
        <v>100</v>
      </c>
      <c r="F123" s="1" t="s">
        <v>3</v>
      </c>
      <c r="G123" s="1" t="s">
        <v>703</v>
      </c>
      <c r="H123" s="1" t="s">
        <v>704</v>
      </c>
      <c r="I123" s="24"/>
      <c r="J123" s="40"/>
      <c r="K123" s="47">
        <v>7</v>
      </c>
      <c r="L123" s="47"/>
      <c r="M123" s="47"/>
      <c r="N123" s="47">
        <f t="shared" si="1"/>
        <v>7</v>
      </c>
      <c r="O123" s="47" t="s">
        <v>1021</v>
      </c>
      <c r="P123" s="48"/>
    </row>
    <row r="124" spans="1:16" x14ac:dyDescent="0.45">
      <c r="A124" s="1">
        <v>116</v>
      </c>
      <c r="B124" s="3" t="s">
        <v>908</v>
      </c>
      <c r="C124" s="2" t="s">
        <v>105</v>
      </c>
      <c r="D124" s="2" t="s">
        <v>106</v>
      </c>
      <c r="E124" s="3" t="s">
        <v>107</v>
      </c>
      <c r="F124" s="1" t="s">
        <v>3</v>
      </c>
      <c r="G124" s="1" t="s">
        <v>703</v>
      </c>
      <c r="H124" s="1" t="s">
        <v>704</v>
      </c>
      <c r="I124" s="24"/>
      <c r="J124" s="40"/>
      <c r="K124" s="47">
        <v>5</v>
      </c>
      <c r="L124" s="47"/>
      <c r="M124" s="47"/>
      <c r="N124" s="47">
        <f t="shared" si="1"/>
        <v>5</v>
      </c>
      <c r="O124" s="47" t="s">
        <v>1021</v>
      </c>
      <c r="P124" s="48"/>
    </row>
    <row r="125" spans="1:16" x14ac:dyDescent="0.45">
      <c r="A125" s="1">
        <v>117</v>
      </c>
      <c r="B125" s="3" t="s">
        <v>909</v>
      </c>
      <c r="C125" s="5" t="s">
        <v>108</v>
      </c>
      <c r="D125" s="5" t="s">
        <v>106</v>
      </c>
      <c r="E125" s="6" t="s">
        <v>109</v>
      </c>
      <c r="F125" s="7" t="s">
        <v>3</v>
      </c>
      <c r="G125" s="7" t="s">
        <v>703</v>
      </c>
      <c r="H125" s="7" t="s">
        <v>704</v>
      </c>
      <c r="I125" s="24"/>
      <c r="J125" s="40"/>
      <c r="K125" s="47">
        <v>20</v>
      </c>
      <c r="L125" s="47"/>
      <c r="M125" s="47"/>
      <c r="N125" s="47">
        <f t="shared" si="1"/>
        <v>20</v>
      </c>
      <c r="O125" s="47" t="s">
        <v>1021</v>
      </c>
      <c r="P125" s="48"/>
    </row>
    <row r="126" spans="1:16" x14ac:dyDescent="0.45">
      <c r="A126" s="1">
        <v>118</v>
      </c>
      <c r="B126" s="3" t="s">
        <v>910</v>
      </c>
      <c r="C126" s="2" t="s">
        <v>68</v>
      </c>
      <c r="D126" s="2" t="s">
        <v>69</v>
      </c>
      <c r="E126" s="3" t="s">
        <v>70</v>
      </c>
      <c r="F126" s="1" t="s">
        <v>3</v>
      </c>
      <c r="G126" s="1" t="s">
        <v>703</v>
      </c>
      <c r="H126" s="1" t="s">
        <v>706</v>
      </c>
      <c r="I126" s="24"/>
      <c r="J126" s="40"/>
      <c r="K126" s="47">
        <v>50</v>
      </c>
      <c r="L126" s="47"/>
      <c r="M126" s="47">
        <v>50</v>
      </c>
      <c r="N126" s="47">
        <f>J126+M126-L126</f>
        <v>50</v>
      </c>
      <c r="O126" s="47" t="s">
        <v>1021</v>
      </c>
      <c r="P126" s="48"/>
    </row>
    <row r="127" spans="1:16" x14ac:dyDescent="0.45">
      <c r="A127" s="1">
        <v>119</v>
      </c>
      <c r="B127" s="3" t="s">
        <v>911</v>
      </c>
      <c r="C127" s="2" t="s">
        <v>147</v>
      </c>
      <c r="D127" s="2" t="s">
        <v>148</v>
      </c>
      <c r="E127" s="3" t="s">
        <v>149</v>
      </c>
      <c r="F127" s="1" t="s">
        <v>123</v>
      </c>
      <c r="G127" s="1" t="s">
        <v>747</v>
      </c>
      <c r="H127" s="1" t="s">
        <v>1005</v>
      </c>
      <c r="I127" s="24"/>
      <c r="J127" s="40"/>
      <c r="K127" s="47">
        <v>41</v>
      </c>
      <c r="L127" s="47"/>
      <c r="M127" s="47"/>
      <c r="N127" s="47">
        <f t="shared" si="1"/>
        <v>41</v>
      </c>
      <c r="O127" s="47" t="s">
        <v>1021</v>
      </c>
      <c r="P127" s="48"/>
    </row>
    <row r="128" spans="1:16" x14ac:dyDescent="0.45">
      <c r="A128" s="1">
        <v>120</v>
      </c>
      <c r="B128" s="3" t="s">
        <v>912</v>
      </c>
      <c r="C128" s="2" t="s">
        <v>223</v>
      </c>
      <c r="D128" s="2" t="s">
        <v>215</v>
      </c>
      <c r="E128" s="3" t="s">
        <v>224</v>
      </c>
      <c r="F128" s="1" t="s">
        <v>3</v>
      </c>
      <c r="G128" s="1" t="s">
        <v>703</v>
      </c>
      <c r="H128" s="1" t="s">
        <v>704</v>
      </c>
      <c r="I128" s="24"/>
      <c r="J128" s="40"/>
      <c r="K128" s="47">
        <v>36</v>
      </c>
      <c r="L128" s="47"/>
      <c r="M128" s="47"/>
      <c r="N128" s="47">
        <f t="shared" si="1"/>
        <v>36</v>
      </c>
      <c r="O128" s="47" t="s">
        <v>1021</v>
      </c>
      <c r="P128" s="48"/>
    </row>
    <row r="129" spans="1:16" x14ac:dyDescent="0.45">
      <c r="A129" s="1">
        <v>121</v>
      </c>
      <c r="B129" s="3" t="s">
        <v>913</v>
      </c>
      <c r="C129" s="5" t="s">
        <v>290</v>
      </c>
      <c r="D129" s="5" t="s">
        <v>289</v>
      </c>
      <c r="E129" s="6" t="s">
        <v>291</v>
      </c>
      <c r="F129" s="7" t="s">
        <v>3</v>
      </c>
      <c r="G129" s="7" t="s">
        <v>703</v>
      </c>
      <c r="H129" s="7" t="s">
        <v>706</v>
      </c>
      <c r="I129" s="24"/>
      <c r="J129" s="40"/>
      <c r="K129" s="47">
        <v>48</v>
      </c>
      <c r="L129" s="47"/>
      <c r="M129" s="47"/>
      <c r="N129" s="47">
        <f t="shared" si="1"/>
        <v>48</v>
      </c>
      <c r="O129" s="47" t="s">
        <v>1021</v>
      </c>
      <c r="P129" s="48"/>
    </row>
    <row r="130" spans="1:16" x14ac:dyDescent="0.45">
      <c r="A130" s="1">
        <v>122</v>
      </c>
      <c r="B130" s="3" t="s">
        <v>914</v>
      </c>
      <c r="C130" s="5" t="s">
        <v>292</v>
      </c>
      <c r="D130" s="5" t="s">
        <v>289</v>
      </c>
      <c r="E130" s="6" t="s">
        <v>293</v>
      </c>
      <c r="F130" s="7" t="s">
        <v>3</v>
      </c>
      <c r="G130" s="7" t="s">
        <v>703</v>
      </c>
      <c r="H130" s="7" t="s">
        <v>706</v>
      </c>
      <c r="I130" s="24"/>
      <c r="J130" s="40"/>
      <c r="K130" s="47">
        <v>43</v>
      </c>
      <c r="L130" s="47"/>
      <c r="M130" s="47"/>
      <c r="N130" s="47">
        <f t="shared" si="1"/>
        <v>43</v>
      </c>
      <c r="O130" s="47" t="s">
        <v>1021</v>
      </c>
      <c r="P130" s="48"/>
    </row>
    <row r="131" spans="1:16" x14ac:dyDescent="0.45">
      <c r="A131" s="1">
        <v>123</v>
      </c>
      <c r="B131" s="3" t="s">
        <v>915</v>
      </c>
      <c r="C131" s="2" t="s">
        <v>306</v>
      </c>
      <c r="D131" s="2" t="s">
        <v>305</v>
      </c>
      <c r="E131" s="3" t="s">
        <v>307</v>
      </c>
      <c r="F131" s="1" t="s">
        <v>3</v>
      </c>
      <c r="G131" s="1" t="s">
        <v>703</v>
      </c>
      <c r="H131" s="1" t="s">
        <v>704</v>
      </c>
      <c r="I131" s="24"/>
      <c r="J131" s="40"/>
      <c r="K131" s="47">
        <v>0</v>
      </c>
      <c r="L131" s="47"/>
      <c r="M131" s="47"/>
      <c r="N131" s="47">
        <f t="shared" si="1"/>
        <v>0</v>
      </c>
      <c r="O131" s="47" t="s">
        <v>1021</v>
      </c>
      <c r="P131" s="48"/>
    </row>
    <row r="132" spans="1:16" x14ac:dyDescent="0.45">
      <c r="A132" s="1">
        <v>124</v>
      </c>
      <c r="B132" s="3" t="s">
        <v>916</v>
      </c>
      <c r="C132" s="2" t="s">
        <v>314</v>
      </c>
      <c r="D132" s="2" t="s">
        <v>315</v>
      </c>
      <c r="E132" s="9" t="s">
        <v>316</v>
      </c>
      <c r="F132" s="1" t="s">
        <v>4</v>
      </c>
      <c r="G132" s="1" t="s">
        <v>703</v>
      </c>
      <c r="H132" s="1" t="s">
        <v>757</v>
      </c>
      <c r="I132" s="24"/>
      <c r="J132" s="40"/>
      <c r="K132" s="47">
        <v>37</v>
      </c>
      <c r="L132" s="47"/>
      <c r="M132" s="47"/>
      <c r="N132" s="47">
        <f t="shared" si="1"/>
        <v>37</v>
      </c>
      <c r="O132" s="47" t="s">
        <v>1021</v>
      </c>
      <c r="P132" s="48"/>
    </row>
    <row r="133" spans="1:16" s="53" customFormat="1" x14ac:dyDescent="0.45">
      <c r="A133" s="1">
        <v>125</v>
      </c>
      <c r="B133" s="3" t="s">
        <v>917</v>
      </c>
      <c r="C133" s="2" t="s">
        <v>323</v>
      </c>
      <c r="D133" s="2" t="s">
        <v>320</v>
      </c>
      <c r="E133" s="3" t="s">
        <v>324</v>
      </c>
      <c r="F133" s="1" t="s">
        <v>3</v>
      </c>
      <c r="G133" s="1" t="s">
        <v>703</v>
      </c>
      <c r="H133" s="1" t="s">
        <v>704</v>
      </c>
      <c r="I133" s="24"/>
      <c r="J133" s="40"/>
      <c r="K133" s="47">
        <v>56.5</v>
      </c>
      <c r="L133" s="47"/>
      <c r="M133" s="47"/>
      <c r="N133" s="47">
        <f t="shared" si="1"/>
        <v>56.5</v>
      </c>
      <c r="O133" s="47" t="s">
        <v>1017</v>
      </c>
      <c r="P133" s="48"/>
    </row>
    <row r="134" spans="1:16" x14ac:dyDescent="0.45">
      <c r="A134" s="1">
        <v>126</v>
      </c>
      <c r="B134" s="3" t="s">
        <v>918</v>
      </c>
      <c r="C134" s="2" t="s">
        <v>321</v>
      </c>
      <c r="D134" s="2" t="s">
        <v>320</v>
      </c>
      <c r="E134" s="3" t="s">
        <v>322</v>
      </c>
      <c r="F134" s="1" t="s">
        <v>3</v>
      </c>
      <c r="G134" s="1" t="s">
        <v>703</v>
      </c>
      <c r="H134" s="1" t="s">
        <v>704</v>
      </c>
      <c r="I134" s="24"/>
      <c r="J134" s="40"/>
      <c r="K134" s="47">
        <v>52</v>
      </c>
      <c r="L134" s="47"/>
      <c r="M134" s="47"/>
      <c r="N134" s="47">
        <f t="shared" si="1"/>
        <v>52</v>
      </c>
      <c r="O134" s="47" t="s">
        <v>1021</v>
      </c>
      <c r="P134" s="48"/>
    </row>
    <row r="135" spans="1:16" s="53" customFormat="1" x14ac:dyDescent="0.45">
      <c r="A135" s="1">
        <v>127</v>
      </c>
      <c r="B135" s="3" t="s">
        <v>919</v>
      </c>
      <c r="C135" s="10" t="s">
        <v>150</v>
      </c>
      <c r="D135" s="10" t="s">
        <v>327</v>
      </c>
      <c r="E135" s="15" t="s">
        <v>328</v>
      </c>
      <c r="F135" s="12" t="s">
        <v>3</v>
      </c>
      <c r="G135" s="12" t="s">
        <v>747</v>
      </c>
      <c r="H135" s="1" t="s">
        <v>1005</v>
      </c>
      <c r="I135" s="24"/>
      <c r="J135" s="40"/>
      <c r="K135" s="47">
        <v>50</v>
      </c>
      <c r="L135" s="47"/>
      <c r="M135" s="47"/>
      <c r="N135" s="47">
        <f t="shared" si="1"/>
        <v>50</v>
      </c>
      <c r="O135" s="47" t="s">
        <v>1017</v>
      </c>
      <c r="P135" s="48"/>
    </row>
    <row r="136" spans="1:16" x14ac:dyDescent="0.45">
      <c r="A136" s="1">
        <v>128</v>
      </c>
      <c r="B136" s="3" t="s">
        <v>920</v>
      </c>
      <c r="C136" s="2" t="s">
        <v>18</v>
      </c>
      <c r="D136" s="2" t="s">
        <v>339</v>
      </c>
      <c r="E136" s="9" t="s">
        <v>340</v>
      </c>
      <c r="F136" s="1" t="s">
        <v>3</v>
      </c>
      <c r="G136" s="1" t="s">
        <v>703</v>
      </c>
      <c r="H136" s="1" t="s">
        <v>706</v>
      </c>
      <c r="I136" s="24"/>
      <c r="J136" s="40"/>
      <c r="K136" s="47">
        <v>51.5</v>
      </c>
      <c r="L136" s="47"/>
      <c r="M136" s="47"/>
      <c r="N136" s="47">
        <f t="shared" si="1"/>
        <v>51.5</v>
      </c>
      <c r="O136" s="47" t="s">
        <v>1021</v>
      </c>
      <c r="P136" s="48"/>
    </row>
    <row r="137" spans="1:16" x14ac:dyDescent="0.45">
      <c r="A137" s="1">
        <v>129</v>
      </c>
      <c r="B137" s="3" t="s">
        <v>921</v>
      </c>
      <c r="C137" s="10" t="s">
        <v>352</v>
      </c>
      <c r="D137" s="10" t="s">
        <v>346</v>
      </c>
      <c r="E137" s="15" t="s">
        <v>353</v>
      </c>
      <c r="F137" s="12" t="s">
        <v>3</v>
      </c>
      <c r="G137" s="12" t="s">
        <v>703</v>
      </c>
      <c r="H137" s="12" t="s">
        <v>704</v>
      </c>
      <c r="I137" s="24"/>
      <c r="J137" s="40"/>
      <c r="K137" s="47">
        <v>40</v>
      </c>
      <c r="L137" s="47"/>
      <c r="M137" s="47"/>
      <c r="N137" s="47">
        <f t="shared" si="1"/>
        <v>40</v>
      </c>
      <c r="O137" s="47" t="s">
        <v>1021</v>
      </c>
      <c r="P137" s="48"/>
    </row>
    <row r="138" spans="1:16" x14ac:dyDescent="0.45">
      <c r="A138" s="1">
        <v>130</v>
      </c>
      <c r="B138" s="3" t="s">
        <v>922</v>
      </c>
      <c r="C138" s="2" t="s">
        <v>354</v>
      </c>
      <c r="D138" s="2" t="s">
        <v>355</v>
      </c>
      <c r="E138" s="3" t="s">
        <v>356</v>
      </c>
      <c r="F138" s="1" t="s">
        <v>4</v>
      </c>
      <c r="G138" s="1" t="s">
        <v>703</v>
      </c>
      <c r="H138" s="1" t="s">
        <v>696</v>
      </c>
      <c r="I138" s="24"/>
      <c r="J138" s="40"/>
      <c r="K138" s="47">
        <v>34</v>
      </c>
      <c r="L138" s="47"/>
      <c r="M138" s="47">
        <v>32</v>
      </c>
      <c r="N138" s="47">
        <f>J138+M138-L138</f>
        <v>32</v>
      </c>
      <c r="O138" s="47" t="s">
        <v>1021</v>
      </c>
      <c r="P138" s="48"/>
    </row>
    <row r="139" spans="1:16" x14ac:dyDescent="0.45">
      <c r="A139" s="1">
        <v>131</v>
      </c>
      <c r="B139" s="3" t="s">
        <v>923</v>
      </c>
      <c r="C139" s="2" t="s">
        <v>388</v>
      </c>
      <c r="D139" s="2" t="s">
        <v>385</v>
      </c>
      <c r="E139" s="3" t="s">
        <v>389</v>
      </c>
      <c r="F139" s="1" t="s">
        <v>3</v>
      </c>
      <c r="G139" s="1" t="s">
        <v>703</v>
      </c>
      <c r="H139" s="1" t="s">
        <v>706</v>
      </c>
      <c r="I139" s="24"/>
      <c r="J139" s="40"/>
      <c r="K139" s="47">
        <v>28</v>
      </c>
      <c r="L139" s="47"/>
      <c r="M139" s="47"/>
      <c r="N139" s="47">
        <f t="shared" ref="N139:N200" si="2">J139+K139-L139</f>
        <v>28</v>
      </c>
      <c r="O139" s="47" t="s">
        <v>1021</v>
      </c>
      <c r="P139" s="48"/>
    </row>
    <row r="140" spans="1:16" x14ac:dyDescent="0.45">
      <c r="A140" s="1">
        <v>132</v>
      </c>
      <c r="B140" s="3" t="s">
        <v>924</v>
      </c>
      <c r="C140" s="5" t="s">
        <v>52</v>
      </c>
      <c r="D140" s="5" t="s">
        <v>405</v>
      </c>
      <c r="E140" s="6" t="s">
        <v>406</v>
      </c>
      <c r="F140" s="7" t="s">
        <v>4</v>
      </c>
      <c r="G140" s="7" t="s">
        <v>747</v>
      </c>
      <c r="H140" s="1" t="s">
        <v>1005</v>
      </c>
      <c r="I140" s="24"/>
      <c r="J140" s="40"/>
      <c r="K140" s="47">
        <v>35</v>
      </c>
      <c r="L140" s="47"/>
      <c r="M140" s="47"/>
      <c r="N140" s="47">
        <f t="shared" si="2"/>
        <v>35</v>
      </c>
      <c r="O140" s="47" t="s">
        <v>1021</v>
      </c>
      <c r="P140" s="48"/>
    </row>
    <row r="141" spans="1:16" x14ac:dyDescent="0.45">
      <c r="A141" s="1">
        <v>133</v>
      </c>
      <c r="B141" s="3" t="s">
        <v>925</v>
      </c>
      <c r="C141" s="2" t="s">
        <v>421</v>
      </c>
      <c r="D141" s="2" t="s">
        <v>415</v>
      </c>
      <c r="E141" s="9" t="s">
        <v>422</v>
      </c>
      <c r="F141" s="1" t="s">
        <v>123</v>
      </c>
      <c r="G141" s="1" t="s">
        <v>703</v>
      </c>
      <c r="H141" s="1" t="s">
        <v>1005</v>
      </c>
      <c r="I141" s="24"/>
      <c r="J141" s="40"/>
      <c r="K141" s="47">
        <v>40</v>
      </c>
      <c r="L141" s="47"/>
      <c r="M141" s="47"/>
      <c r="N141" s="47">
        <f t="shared" si="2"/>
        <v>40</v>
      </c>
      <c r="O141" s="47" t="s">
        <v>1021</v>
      </c>
      <c r="P141" s="48"/>
    </row>
    <row r="142" spans="1:16" x14ac:dyDescent="0.45">
      <c r="A142" s="1">
        <v>134</v>
      </c>
      <c r="B142" s="3" t="s">
        <v>926</v>
      </c>
      <c r="C142" s="2" t="s">
        <v>119</v>
      </c>
      <c r="D142" s="2" t="s">
        <v>415</v>
      </c>
      <c r="E142" s="13" t="s">
        <v>425</v>
      </c>
      <c r="F142" s="1" t="s">
        <v>3</v>
      </c>
      <c r="G142" s="1" t="s">
        <v>703</v>
      </c>
      <c r="H142" s="1" t="s">
        <v>704</v>
      </c>
      <c r="I142" s="24"/>
      <c r="J142" s="40"/>
      <c r="K142" s="47">
        <v>20</v>
      </c>
      <c r="L142" s="47"/>
      <c r="M142" s="47"/>
      <c r="N142" s="47">
        <f t="shared" si="2"/>
        <v>20</v>
      </c>
      <c r="O142" s="47" t="s">
        <v>1021</v>
      </c>
      <c r="P142" s="48"/>
    </row>
    <row r="143" spans="1:16" s="53" customFormat="1" x14ac:dyDescent="0.45">
      <c r="A143" s="1">
        <v>135</v>
      </c>
      <c r="B143" s="3" t="s">
        <v>927</v>
      </c>
      <c r="C143" s="10" t="s">
        <v>433</v>
      </c>
      <c r="D143" s="10" t="s">
        <v>453</v>
      </c>
      <c r="E143" s="15" t="s">
        <v>454</v>
      </c>
      <c r="F143" s="12" t="s">
        <v>3</v>
      </c>
      <c r="G143" s="12" t="s">
        <v>703</v>
      </c>
      <c r="H143" s="12" t="s">
        <v>706</v>
      </c>
      <c r="I143" s="24"/>
      <c r="J143" s="40"/>
      <c r="K143" s="47">
        <v>53.5</v>
      </c>
      <c r="L143" s="47"/>
      <c r="M143" s="47"/>
      <c r="N143" s="47">
        <f t="shared" si="2"/>
        <v>53.5</v>
      </c>
      <c r="O143" s="47" t="s">
        <v>1017</v>
      </c>
      <c r="P143" s="48"/>
    </row>
    <row r="144" spans="1:16" x14ac:dyDescent="0.45">
      <c r="A144" s="1">
        <v>136</v>
      </c>
      <c r="B144" s="3" t="s">
        <v>928</v>
      </c>
      <c r="C144" s="2" t="s">
        <v>80</v>
      </c>
      <c r="D144" s="2" t="s">
        <v>453</v>
      </c>
      <c r="E144" s="3" t="s">
        <v>456</v>
      </c>
      <c r="F144" s="1" t="s">
        <v>3</v>
      </c>
      <c r="G144" s="1" t="s">
        <v>703</v>
      </c>
      <c r="H144" s="1" t="s">
        <v>704</v>
      </c>
      <c r="I144" s="24"/>
      <c r="J144" s="40"/>
      <c r="K144" s="47">
        <v>30</v>
      </c>
      <c r="L144" s="47"/>
      <c r="M144" s="47"/>
      <c r="N144" s="47">
        <f t="shared" si="2"/>
        <v>30</v>
      </c>
      <c r="O144" s="47" t="s">
        <v>1021</v>
      </c>
      <c r="P144" s="48"/>
    </row>
    <row r="145" spans="1:16" x14ac:dyDescent="0.45">
      <c r="A145" s="1">
        <v>137</v>
      </c>
      <c r="B145" s="3" t="s">
        <v>929</v>
      </c>
      <c r="C145" s="2" t="s">
        <v>143</v>
      </c>
      <c r="D145" s="2" t="s">
        <v>144</v>
      </c>
      <c r="E145" s="9" t="s">
        <v>145</v>
      </c>
      <c r="F145" s="1" t="s">
        <v>4</v>
      </c>
      <c r="G145" s="1" t="s">
        <v>753</v>
      </c>
      <c r="H145" s="1" t="s">
        <v>745</v>
      </c>
      <c r="I145" s="24"/>
      <c r="J145" s="40"/>
      <c r="K145" s="47">
        <v>18</v>
      </c>
      <c r="L145" s="47">
        <f>K145*50%</f>
        <v>9</v>
      </c>
      <c r="M145" s="47"/>
      <c r="N145" s="47">
        <f t="shared" si="2"/>
        <v>9</v>
      </c>
      <c r="O145" s="47" t="s">
        <v>1021</v>
      </c>
      <c r="P145" s="44" t="s">
        <v>1016</v>
      </c>
    </row>
    <row r="146" spans="1:16" x14ac:dyDescent="0.45">
      <c r="A146" s="1">
        <v>138</v>
      </c>
      <c r="B146" s="3" t="s">
        <v>930</v>
      </c>
      <c r="C146" s="2" t="s">
        <v>246</v>
      </c>
      <c r="D146" s="2" t="s">
        <v>239</v>
      </c>
      <c r="E146" s="1" t="s">
        <v>247</v>
      </c>
      <c r="F146" s="1" t="s">
        <v>47</v>
      </c>
      <c r="G146" s="1" t="s">
        <v>766</v>
      </c>
      <c r="H146" s="1" t="s">
        <v>694</v>
      </c>
      <c r="I146" s="24"/>
      <c r="J146" s="40"/>
      <c r="K146" s="47">
        <v>24</v>
      </c>
      <c r="L146" s="47"/>
      <c r="M146" s="47"/>
      <c r="N146" s="47">
        <f t="shared" si="2"/>
        <v>24</v>
      </c>
      <c r="O146" s="47" t="s">
        <v>1021</v>
      </c>
      <c r="P146" s="48"/>
    </row>
    <row r="147" spans="1:16" ht="26.25" x14ac:dyDescent="0.45">
      <c r="A147" s="1">
        <v>139</v>
      </c>
      <c r="B147" s="3" t="s">
        <v>931</v>
      </c>
      <c r="C147" s="5" t="s">
        <v>380</v>
      </c>
      <c r="D147" s="5" t="s">
        <v>381</v>
      </c>
      <c r="E147" s="6" t="s">
        <v>403</v>
      </c>
      <c r="F147" s="7" t="s">
        <v>3</v>
      </c>
      <c r="G147" s="7" t="s">
        <v>772</v>
      </c>
      <c r="H147" s="7" t="s">
        <v>735</v>
      </c>
      <c r="I147" s="24"/>
      <c r="J147" s="40"/>
      <c r="K147" s="47">
        <v>20</v>
      </c>
      <c r="L147" s="47"/>
      <c r="M147" s="47"/>
      <c r="N147" s="47">
        <f t="shared" si="2"/>
        <v>20</v>
      </c>
      <c r="O147" s="47" t="s">
        <v>1021</v>
      </c>
      <c r="P147" s="48"/>
    </row>
    <row r="148" spans="1:16" ht="26.25" x14ac:dyDescent="0.45">
      <c r="A148" s="1">
        <v>140</v>
      </c>
      <c r="B148" s="3" t="s">
        <v>932</v>
      </c>
      <c r="C148" s="5" t="s">
        <v>27</v>
      </c>
      <c r="D148" s="5" t="s">
        <v>8</v>
      </c>
      <c r="E148" s="6" t="s">
        <v>28</v>
      </c>
      <c r="F148" s="7" t="s">
        <v>3</v>
      </c>
      <c r="G148" s="7" t="s">
        <v>719</v>
      </c>
      <c r="H148" s="7" t="s">
        <v>706</v>
      </c>
      <c r="I148" s="24"/>
      <c r="J148" s="40"/>
      <c r="K148" s="47"/>
      <c r="L148" s="47"/>
      <c r="M148" s="47"/>
      <c r="N148" s="47"/>
      <c r="O148" s="47" t="s">
        <v>1021</v>
      </c>
      <c r="P148" s="47" t="s">
        <v>1008</v>
      </c>
    </row>
    <row r="149" spans="1:16" s="53" customFormat="1" x14ac:dyDescent="0.45">
      <c r="A149" s="1">
        <v>141</v>
      </c>
      <c r="B149" s="3" t="s">
        <v>933</v>
      </c>
      <c r="C149" s="5" t="s">
        <v>29</v>
      </c>
      <c r="D149" s="5" t="s">
        <v>8</v>
      </c>
      <c r="E149" s="14" t="s">
        <v>30</v>
      </c>
      <c r="F149" s="7" t="s">
        <v>3</v>
      </c>
      <c r="G149" s="7" t="s">
        <v>713</v>
      </c>
      <c r="H149" s="7" t="s">
        <v>694</v>
      </c>
      <c r="I149" s="24"/>
      <c r="J149" s="40"/>
      <c r="K149" s="47">
        <v>60</v>
      </c>
      <c r="L149" s="47"/>
      <c r="M149" s="47"/>
      <c r="N149" s="47">
        <f t="shared" si="2"/>
        <v>60</v>
      </c>
      <c r="O149" s="47" t="s">
        <v>1017</v>
      </c>
      <c r="P149" s="48"/>
    </row>
    <row r="150" spans="1:16" x14ac:dyDescent="0.45">
      <c r="A150" s="1">
        <v>142</v>
      </c>
      <c r="B150" s="3" t="s">
        <v>934</v>
      </c>
      <c r="C150" s="5" t="s">
        <v>36</v>
      </c>
      <c r="D150" s="5" t="s">
        <v>34</v>
      </c>
      <c r="E150" s="6" t="s">
        <v>37</v>
      </c>
      <c r="F150" s="7" t="s">
        <v>3</v>
      </c>
      <c r="G150" s="7" t="s">
        <v>713</v>
      </c>
      <c r="H150" s="7" t="s">
        <v>694</v>
      </c>
      <c r="I150" s="24"/>
      <c r="J150" s="40"/>
      <c r="K150" s="47">
        <v>32</v>
      </c>
      <c r="L150" s="47"/>
      <c r="M150" s="47"/>
      <c r="N150" s="47">
        <f t="shared" si="2"/>
        <v>32</v>
      </c>
      <c r="O150" s="47" t="s">
        <v>1021</v>
      </c>
      <c r="P150" s="48"/>
    </row>
    <row r="151" spans="1:16" ht="26.25" x14ac:dyDescent="0.45">
      <c r="A151" s="1">
        <v>143</v>
      </c>
      <c r="B151" s="3" t="s">
        <v>935</v>
      </c>
      <c r="C151" s="2" t="s">
        <v>214</v>
      </c>
      <c r="D151" s="2" t="s">
        <v>215</v>
      </c>
      <c r="E151" s="9" t="s">
        <v>216</v>
      </c>
      <c r="F151" s="1" t="s">
        <v>3</v>
      </c>
      <c r="G151" s="1" t="s">
        <v>719</v>
      </c>
      <c r="H151" s="1" t="s">
        <v>706</v>
      </c>
      <c r="I151" s="24"/>
      <c r="J151" s="40"/>
      <c r="K151" s="47">
        <v>33</v>
      </c>
      <c r="L151" s="47"/>
      <c r="M151" s="47"/>
      <c r="N151" s="47">
        <f t="shared" si="2"/>
        <v>33</v>
      </c>
      <c r="O151" s="47" t="s">
        <v>1021</v>
      </c>
      <c r="P151" s="48"/>
    </row>
    <row r="152" spans="1:16" x14ac:dyDescent="0.45">
      <c r="A152" s="1">
        <v>144</v>
      </c>
      <c r="B152" s="3" t="s">
        <v>936</v>
      </c>
      <c r="C152" s="5" t="s">
        <v>238</v>
      </c>
      <c r="D152" s="5" t="s">
        <v>239</v>
      </c>
      <c r="E152" s="6" t="s">
        <v>240</v>
      </c>
      <c r="F152" s="7" t="s">
        <v>3</v>
      </c>
      <c r="G152" s="7" t="s">
        <v>713</v>
      </c>
      <c r="H152" s="7" t="s">
        <v>694</v>
      </c>
      <c r="I152" s="24"/>
      <c r="J152" s="40"/>
      <c r="K152" s="47">
        <v>29</v>
      </c>
      <c r="L152" s="47"/>
      <c r="M152" s="47"/>
      <c r="N152" s="47">
        <f t="shared" si="2"/>
        <v>29</v>
      </c>
      <c r="O152" s="47" t="s">
        <v>1021</v>
      </c>
      <c r="P152" s="48"/>
    </row>
    <row r="153" spans="1:16" ht="26.25" x14ac:dyDescent="0.45">
      <c r="A153" s="1">
        <v>145</v>
      </c>
      <c r="B153" s="3" t="s">
        <v>937</v>
      </c>
      <c r="C153" s="2" t="s">
        <v>250</v>
      </c>
      <c r="D153" s="2" t="s">
        <v>239</v>
      </c>
      <c r="E153" s="3" t="s">
        <v>251</v>
      </c>
      <c r="F153" s="1" t="s">
        <v>3</v>
      </c>
      <c r="G153" s="1" t="s">
        <v>719</v>
      </c>
      <c r="H153" s="1" t="s">
        <v>706</v>
      </c>
      <c r="I153" s="24"/>
      <c r="J153" s="40"/>
      <c r="K153" s="47">
        <v>46</v>
      </c>
      <c r="L153" s="47"/>
      <c r="M153" s="47">
        <v>44</v>
      </c>
      <c r="N153" s="47">
        <f>J153+M153-L153</f>
        <v>44</v>
      </c>
      <c r="O153" s="47" t="s">
        <v>1021</v>
      </c>
      <c r="P153" s="48"/>
    </row>
    <row r="154" spans="1:16" x14ac:dyDescent="0.45">
      <c r="A154" s="1">
        <v>146</v>
      </c>
      <c r="B154" s="3" t="s">
        <v>938</v>
      </c>
      <c r="C154" s="2" t="s">
        <v>77</v>
      </c>
      <c r="D154" s="2" t="s">
        <v>270</v>
      </c>
      <c r="E154" s="3" t="s">
        <v>271</v>
      </c>
      <c r="F154" s="1" t="s">
        <v>3</v>
      </c>
      <c r="G154" s="1" t="s">
        <v>713</v>
      </c>
      <c r="H154" s="1" t="s">
        <v>694</v>
      </c>
      <c r="I154" s="24"/>
      <c r="J154" s="40"/>
      <c r="K154" s="47">
        <v>48</v>
      </c>
      <c r="L154" s="47"/>
      <c r="M154" s="47"/>
      <c r="N154" s="47">
        <f t="shared" si="2"/>
        <v>48</v>
      </c>
      <c r="O154" s="47" t="s">
        <v>1021</v>
      </c>
      <c r="P154" s="48"/>
    </row>
    <row r="155" spans="1:16" ht="26.25" x14ac:dyDescent="0.45">
      <c r="A155" s="1">
        <v>147</v>
      </c>
      <c r="B155" s="3" t="s">
        <v>939</v>
      </c>
      <c r="C155" s="2" t="s">
        <v>150</v>
      </c>
      <c r="D155" s="2" t="s">
        <v>346</v>
      </c>
      <c r="E155" s="3" t="s">
        <v>349</v>
      </c>
      <c r="F155" s="1" t="s">
        <v>3</v>
      </c>
      <c r="G155" s="1" t="s">
        <v>719</v>
      </c>
      <c r="H155" s="1" t="s">
        <v>706</v>
      </c>
      <c r="I155" s="24"/>
      <c r="J155" s="40"/>
      <c r="K155" s="47">
        <v>48</v>
      </c>
      <c r="L155" s="47"/>
      <c r="M155" s="47">
        <v>47</v>
      </c>
      <c r="N155" s="47">
        <f>J155+M155-L155</f>
        <v>47</v>
      </c>
      <c r="O155" s="47" t="s">
        <v>1021</v>
      </c>
      <c r="P155" s="48"/>
    </row>
    <row r="156" spans="1:16" x14ac:dyDescent="0.45">
      <c r="A156" s="1">
        <v>148</v>
      </c>
      <c r="B156" s="3" t="s">
        <v>940</v>
      </c>
      <c r="C156" s="2" t="s">
        <v>375</v>
      </c>
      <c r="D156" s="2" t="s">
        <v>369</v>
      </c>
      <c r="E156" s="9" t="s">
        <v>376</v>
      </c>
      <c r="F156" s="1" t="s">
        <v>3</v>
      </c>
      <c r="G156" s="1" t="s">
        <v>713</v>
      </c>
      <c r="H156" s="1" t="s">
        <v>694</v>
      </c>
      <c r="I156" s="24"/>
      <c r="J156" s="40"/>
      <c r="K156" s="47">
        <v>22</v>
      </c>
      <c r="L156" s="47">
        <f>K156*50%</f>
        <v>11</v>
      </c>
      <c r="M156" s="47"/>
      <c r="N156" s="47">
        <f t="shared" si="2"/>
        <v>11</v>
      </c>
      <c r="O156" s="47" t="s">
        <v>1021</v>
      </c>
      <c r="P156" s="44" t="s">
        <v>1016</v>
      </c>
    </row>
    <row r="157" spans="1:16" ht="26.25" x14ac:dyDescent="0.45">
      <c r="A157" s="1">
        <v>149</v>
      </c>
      <c r="B157" s="3" t="s">
        <v>941</v>
      </c>
      <c r="C157" s="2" t="s">
        <v>451</v>
      </c>
      <c r="D157" s="2" t="s">
        <v>448</v>
      </c>
      <c r="E157" s="1" t="s">
        <v>452</v>
      </c>
      <c r="F157" s="1" t="s">
        <v>3</v>
      </c>
      <c r="G157" s="1" t="s">
        <v>719</v>
      </c>
      <c r="H157" s="1" t="s">
        <v>706</v>
      </c>
      <c r="I157" s="24" t="str">
        <f>+VLOOKUP(D157,'[2]19.04'!$C$9:$T$493,17,0)</f>
        <v>CTB</v>
      </c>
      <c r="J157" s="40" t="str">
        <f>VLOOKUP(D157,'[2]19.04'!$C$9:$T$493,18,0)</f>
        <v>5</v>
      </c>
      <c r="K157" s="47">
        <v>30</v>
      </c>
      <c r="L157" s="47"/>
      <c r="M157" s="47"/>
      <c r="N157" s="47">
        <f t="shared" si="2"/>
        <v>35</v>
      </c>
      <c r="O157" s="47" t="s">
        <v>1021</v>
      </c>
      <c r="P157" s="48"/>
    </row>
    <row r="158" spans="1:16" x14ac:dyDescent="0.45">
      <c r="A158" s="1">
        <v>150</v>
      </c>
      <c r="B158" s="3" t="s">
        <v>942</v>
      </c>
      <c r="C158" s="5" t="s">
        <v>23</v>
      </c>
      <c r="D158" s="5" t="s">
        <v>8</v>
      </c>
      <c r="E158" s="14" t="s">
        <v>24</v>
      </c>
      <c r="F158" s="7" t="s">
        <v>3</v>
      </c>
      <c r="G158" s="7" t="s">
        <v>714</v>
      </c>
      <c r="H158" s="7" t="s">
        <v>700</v>
      </c>
      <c r="I158" s="4" t="s">
        <v>12</v>
      </c>
      <c r="J158" s="4" t="s">
        <v>1003</v>
      </c>
      <c r="K158" s="47">
        <v>15</v>
      </c>
      <c r="L158" s="47"/>
      <c r="M158" s="47"/>
      <c r="N158" s="47">
        <f t="shared" si="2"/>
        <v>20</v>
      </c>
      <c r="O158" s="47" t="s">
        <v>1021</v>
      </c>
      <c r="P158" s="48"/>
    </row>
    <row r="159" spans="1:16" x14ac:dyDescent="0.45">
      <c r="A159" s="1">
        <v>151</v>
      </c>
      <c r="B159" s="3" t="s">
        <v>943</v>
      </c>
      <c r="C159" s="2" t="s">
        <v>31</v>
      </c>
      <c r="D159" s="2" t="s">
        <v>8</v>
      </c>
      <c r="E159" s="3" t="s">
        <v>32</v>
      </c>
      <c r="F159" s="1" t="s">
        <v>4</v>
      </c>
      <c r="G159" s="1" t="s">
        <v>720</v>
      </c>
      <c r="H159" s="1" t="s">
        <v>1006</v>
      </c>
      <c r="I159" s="24"/>
      <c r="J159" s="40"/>
      <c r="K159" s="47">
        <v>15</v>
      </c>
      <c r="L159" s="47"/>
      <c r="M159" s="47"/>
      <c r="N159" s="47">
        <f t="shared" si="2"/>
        <v>15</v>
      </c>
      <c r="O159" s="47" t="s">
        <v>1021</v>
      </c>
      <c r="P159" s="48"/>
    </row>
    <row r="160" spans="1:16" x14ac:dyDescent="0.45">
      <c r="A160" s="1">
        <v>152</v>
      </c>
      <c r="B160" s="3" t="s">
        <v>944</v>
      </c>
      <c r="C160" s="2" t="s">
        <v>102</v>
      </c>
      <c r="D160" s="2" t="s">
        <v>103</v>
      </c>
      <c r="E160" s="3" t="s">
        <v>104</v>
      </c>
      <c r="F160" s="1" t="s">
        <v>4</v>
      </c>
      <c r="G160" s="1" t="s">
        <v>699</v>
      </c>
      <c r="H160" s="1" t="s">
        <v>700</v>
      </c>
      <c r="I160" s="24"/>
      <c r="J160" s="40"/>
      <c r="K160" s="47">
        <v>33</v>
      </c>
      <c r="L160" s="47"/>
      <c r="M160" s="47"/>
      <c r="N160" s="47">
        <f t="shared" si="2"/>
        <v>33</v>
      </c>
      <c r="O160" s="47" t="s">
        <v>1021</v>
      </c>
      <c r="P160" s="48"/>
    </row>
    <row r="161" spans="1:16" x14ac:dyDescent="0.45">
      <c r="A161" s="1">
        <v>153</v>
      </c>
      <c r="B161" s="3" t="s">
        <v>945</v>
      </c>
      <c r="C161" s="2" t="s">
        <v>73</v>
      </c>
      <c r="D161" s="2" t="s">
        <v>71</v>
      </c>
      <c r="E161" s="3" t="s">
        <v>74</v>
      </c>
      <c r="F161" s="1" t="s">
        <v>4</v>
      </c>
      <c r="G161" s="1" t="s">
        <v>699</v>
      </c>
      <c r="H161" s="1" t="s">
        <v>700</v>
      </c>
      <c r="I161" s="24"/>
      <c r="J161" s="40"/>
      <c r="K161" s="47">
        <v>20</v>
      </c>
      <c r="L161" s="47"/>
      <c r="M161" s="47"/>
      <c r="N161" s="47">
        <f t="shared" si="2"/>
        <v>20</v>
      </c>
      <c r="O161" s="47" t="s">
        <v>1021</v>
      </c>
      <c r="P161" s="48"/>
    </row>
    <row r="162" spans="1:16" x14ac:dyDescent="0.45">
      <c r="A162" s="1">
        <v>154</v>
      </c>
      <c r="B162" s="3" t="s">
        <v>946</v>
      </c>
      <c r="C162" s="2" t="s">
        <v>130</v>
      </c>
      <c r="D162" s="2" t="s">
        <v>131</v>
      </c>
      <c r="E162" s="3" t="s">
        <v>132</v>
      </c>
      <c r="F162" s="1" t="s">
        <v>3</v>
      </c>
      <c r="G162" s="1" t="s">
        <v>720</v>
      </c>
      <c r="H162" s="1" t="s">
        <v>1006</v>
      </c>
      <c r="I162" s="24"/>
      <c r="J162" s="40"/>
      <c r="K162" s="47">
        <v>18</v>
      </c>
      <c r="L162" s="47"/>
      <c r="M162" s="47"/>
      <c r="N162" s="47">
        <f t="shared" si="2"/>
        <v>18</v>
      </c>
      <c r="O162" s="47" t="s">
        <v>1021</v>
      </c>
      <c r="P162" s="48"/>
    </row>
    <row r="163" spans="1:16" s="53" customFormat="1" x14ac:dyDescent="0.45">
      <c r="A163" s="1">
        <v>155</v>
      </c>
      <c r="B163" s="3" t="s">
        <v>947</v>
      </c>
      <c r="C163" s="2" t="s">
        <v>135</v>
      </c>
      <c r="D163" s="2" t="s">
        <v>131</v>
      </c>
      <c r="E163" s="9" t="s">
        <v>136</v>
      </c>
      <c r="F163" s="1" t="s">
        <v>3</v>
      </c>
      <c r="G163" s="1" t="s">
        <v>720</v>
      </c>
      <c r="H163" s="1" t="s">
        <v>1006</v>
      </c>
      <c r="I163" s="24"/>
      <c r="J163" s="40"/>
      <c r="K163" s="47">
        <v>55</v>
      </c>
      <c r="L163" s="47"/>
      <c r="M163" s="47"/>
      <c r="N163" s="47">
        <f t="shared" si="2"/>
        <v>55</v>
      </c>
      <c r="O163" s="47" t="s">
        <v>1017</v>
      </c>
      <c r="P163" s="48"/>
    </row>
    <row r="164" spans="1:16" x14ac:dyDescent="0.45">
      <c r="A164" s="1">
        <v>156</v>
      </c>
      <c r="B164" s="3" t="s">
        <v>948</v>
      </c>
      <c r="C164" s="2" t="s">
        <v>137</v>
      </c>
      <c r="D164" s="2" t="s">
        <v>131</v>
      </c>
      <c r="E164" s="3" t="s">
        <v>138</v>
      </c>
      <c r="F164" s="1" t="s">
        <v>3</v>
      </c>
      <c r="G164" s="1" t="s">
        <v>714</v>
      </c>
      <c r="H164" s="1" t="s">
        <v>700</v>
      </c>
      <c r="I164" s="24"/>
      <c r="J164" s="40"/>
      <c r="K164" s="47">
        <v>15</v>
      </c>
      <c r="L164" s="47"/>
      <c r="M164" s="47"/>
      <c r="N164" s="47">
        <f t="shared" si="2"/>
        <v>15</v>
      </c>
      <c r="O164" s="47" t="s">
        <v>1021</v>
      </c>
      <c r="P164" s="48"/>
    </row>
    <row r="165" spans="1:16" s="53" customFormat="1" x14ac:dyDescent="0.45">
      <c r="A165" s="1">
        <v>157</v>
      </c>
      <c r="B165" s="3" t="s">
        <v>949</v>
      </c>
      <c r="C165" s="2" t="s">
        <v>18</v>
      </c>
      <c r="D165" s="2" t="s">
        <v>168</v>
      </c>
      <c r="E165" s="3" t="s">
        <v>170</v>
      </c>
      <c r="F165" s="1" t="s">
        <v>3</v>
      </c>
      <c r="G165" s="1" t="s">
        <v>723</v>
      </c>
      <c r="H165" s="1" t="s">
        <v>704</v>
      </c>
      <c r="I165" s="50" t="s">
        <v>12</v>
      </c>
      <c r="J165" s="50">
        <v>5</v>
      </c>
      <c r="K165" s="47">
        <v>57</v>
      </c>
      <c r="L165" s="47"/>
      <c r="M165" s="47"/>
      <c r="N165" s="47">
        <f t="shared" si="2"/>
        <v>62</v>
      </c>
      <c r="O165" s="47" t="s">
        <v>1017</v>
      </c>
      <c r="P165" s="48"/>
    </row>
    <row r="166" spans="1:16" x14ac:dyDescent="0.45">
      <c r="A166" s="1">
        <v>158</v>
      </c>
      <c r="B166" s="3" t="s">
        <v>950</v>
      </c>
      <c r="C166" s="2" t="s">
        <v>225</v>
      </c>
      <c r="D166" s="2" t="s">
        <v>226</v>
      </c>
      <c r="E166" s="3" t="s">
        <v>227</v>
      </c>
      <c r="F166" s="1" t="s">
        <v>3</v>
      </c>
      <c r="G166" s="1" t="s">
        <v>720</v>
      </c>
      <c r="H166" s="1" t="s">
        <v>1006</v>
      </c>
      <c r="I166" s="24"/>
      <c r="J166" s="40"/>
      <c r="K166" s="47"/>
      <c r="L166" s="47"/>
      <c r="M166" s="47"/>
      <c r="N166" s="47"/>
      <c r="O166" s="47" t="s">
        <v>1021</v>
      </c>
      <c r="P166" s="47" t="s">
        <v>1008</v>
      </c>
    </row>
    <row r="167" spans="1:16" x14ac:dyDescent="0.45">
      <c r="A167" s="1">
        <v>159</v>
      </c>
      <c r="B167" s="3" t="s">
        <v>951</v>
      </c>
      <c r="C167" s="2" t="s">
        <v>38</v>
      </c>
      <c r="D167" s="2" t="s">
        <v>236</v>
      </c>
      <c r="E167" s="3" t="s">
        <v>237</v>
      </c>
      <c r="F167" s="1" t="s">
        <v>3</v>
      </c>
      <c r="G167" s="1" t="s">
        <v>714</v>
      </c>
      <c r="H167" s="1" t="s">
        <v>700</v>
      </c>
      <c r="I167" s="24"/>
      <c r="J167" s="40"/>
      <c r="K167" s="47">
        <v>40</v>
      </c>
      <c r="L167" s="47"/>
      <c r="M167" s="47"/>
      <c r="N167" s="47">
        <f t="shared" si="2"/>
        <v>40</v>
      </c>
      <c r="O167" s="47" t="s">
        <v>1021</v>
      </c>
      <c r="P167" s="48"/>
    </row>
    <row r="168" spans="1:16" x14ac:dyDescent="0.45">
      <c r="A168" s="1">
        <v>160</v>
      </c>
      <c r="B168" s="3" t="s">
        <v>952</v>
      </c>
      <c r="C168" s="5" t="s">
        <v>281</v>
      </c>
      <c r="D168" s="5" t="s">
        <v>280</v>
      </c>
      <c r="E168" s="14" t="s">
        <v>282</v>
      </c>
      <c r="F168" s="7" t="s">
        <v>4</v>
      </c>
      <c r="G168" s="7" t="s">
        <v>720</v>
      </c>
      <c r="H168" s="1" t="s">
        <v>1006</v>
      </c>
      <c r="I168" s="24"/>
      <c r="J168" s="40"/>
      <c r="K168" s="47">
        <v>41</v>
      </c>
      <c r="L168" s="47"/>
      <c r="M168" s="47">
        <v>43.5</v>
      </c>
      <c r="N168" s="47">
        <f>J168+M168-L168</f>
        <v>43.5</v>
      </c>
      <c r="O168" s="47" t="s">
        <v>1021</v>
      </c>
      <c r="P168" s="48"/>
    </row>
    <row r="169" spans="1:16" x14ac:dyDescent="0.45">
      <c r="A169" s="1">
        <v>161</v>
      </c>
      <c r="B169" s="3" t="s">
        <v>953</v>
      </c>
      <c r="C169" s="2" t="s">
        <v>296</v>
      </c>
      <c r="D169" s="2" t="s">
        <v>297</v>
      </c>
      <c r="E169" s="9" t="s">
        <v>298</v>
      </c>
      <c r="F169" s="1" t="s">
        <v>3</v>
      </c>
      <c r="G169" s="1" t="s">
        <v>714</v>
      </c>
      <c r="H169" s="1" t="s">
        <v>700</v>
      </c>
      <c r="I169" s="24"/>
      <c r="J169" s="40"/>
      <c r="K169" s="47">
        <v>32</v>
      </c>
      <c r="L169" s="47"/>
      <c r="M169" s="47"/>
      <c r="N169" s="47">
        <f t="shared" si="2"/>
        <v>32</v>
      </c>
      <c r="O169" s="47" t="s">
        <v>1021</v>
      </c>
      <c r="P169" s="48"/>
    </row>
    <row r="170" spans="1:16" x14ac:dyDescent="0.45">
      <c r="A170" s="1">
        <v>162</v>
      </c>
      <c r="B170" s="3" t="s">
        <v>954</v>
      </c>
      <c r="C170" s="2" t="s">
        <v>152</v>
      </c>
      <c r="D170" s="2" t="s">
        <v>300</v>
      </c>
      <c r="E170" s="9" t="s">
        <v>301</v>
      </c>
      <c r="F170" s="1" t="s">
        <v>3</v>
      </c>
      <c r="G170" s="1" t="s">
        <v>723</v>
      </c>
      <c r="H170" s="1" t="s">
        <v>704</v>
      </c>
      <c r="I170" s="24"/>
      <c r="J170" s="40"/>
      <c r="K170" s="47">
        <v>8</v>
      </c>
      <c r="L170" s="47"/>
      <c r="M170" s="47"/>
      <c r="N170" s="47">
        <f t="shared" si="2"/>
        <v>8</v>
      </c>
      <c r="O170" s="47" t="s">
        <v>1021</v>
      </c>
      <c r="P170" s="48"/>
    </row>
    <row r="171" spans="1:16" x14ac:dyDescent="0.45">
      <c r="A171" s="1">
        <v>163</v>
      </c>
      <c r="B171" s="3" t="s">
        <v>955</v>
      </c>
      <c r="C171" s="5" t="s">
        <v>312</v>
      </c>
      <c r="D171" s="5" t="s">
        <v>311</v>
      </c>
      <c r="E171" s="6" t="s">
        <v>313</v>
      </c>
      <c r="F171" s="7" t="s">
        <v>4</v>
      </c>
      <c r="G171" s="7" t="s">
        <v>714</v>
      </c>
      <c r="H171" s="7" t="s">
        <v>700</v>
      </c>
      <c r="I171" s="24"/>
      <c r="J171" s="40"/>
      <c r="K171" s="47">
        <v>20</v>
      </c>
      <c r="L171" s="47"/>
      <c r="M171" s="47">
        <v>21</v>
      </c>
      <c r="N171" s="47">
        <f>J171+M171-L171</f>
        <v>21</v>
      </c>
      <c r="O171" s="47" t="s">
        <v>1021</v>
      </c>
      <c r="P171" s="48"/>
    </row>
    <row r="172" spans="1:16" x14ac:dyDescent="0.45">
      <c r="A172" s="1">
        <v>164</v>
      </c>
      <c r="B172" s="3" t="s">
        <v>956</v>
      </c>
      <c r="C172" s="2" t="s">
        <v>329</v>
      </c>
      <c r="D172" s="2" t="s">
        <v>327</v>
      </c>
      <c r="E172" s="13" t="s">
        <v>330</v>
      </c>
      <c r="F172" s="1" t="s">
        <v>3</v>
      </c>
      <c r="G172" s="1" t="s">
        <v>720</v>
      </c>
      <c r="H172" s="1" t="s">
        <v>1006</v>
      </c>
      <c r="I172" s="24"/>
      <c r="J172" s="40"/>
      <c r="K172" s="47">
        <v>19</v>
      </c>
      <c r="L172" s="47"/>
      <c r="M172" s="47"/>
      <c r="N172" s="47">
        <f t="shared" si="2"/>
        <v>19</v>
      </c>
      <c r="O172" s="47" t="s">
        <v>1021</v>
      </c>
      <c r="P172" s="48"/>
    </row>
    <row r="173" spans="1:16" x14ac:dyDescent="0.45">
      <c r="A173" s="1">
        <v>165</v>
      </c>
      <c r="B173" s="3" t="s">
        <v>957</v>
      </c>
      <c r="C173" s="10" t="s">
        <v>341</v>
      </c>
      <c r="D173" s="10" t="s">
        <v>342</v>
      </c>
      <c r="E173" s="17" t="s">
        <v>343</v>
      </c>
      <c r="F173" s="12" t="s">
        <v>4</v>
      </c>
      <c r="G173" s="12" t="s">
        <v>720</v>
      </c>
      <c r="H173" s="1" t="s">
        <v>1006</v>
      </c>
      <c r="I173" s="24"/>
      <c r="J173" s="40"/>
      <c r="K173" s="47">
        <v>31</v>
      </c>
      <c r="L173" s="47"/>
      <c r="M173" s="47"/>
      <c r="N173" s="47">
        <f t="shared" si="2"/>
        <v>31</v>
      </c>
      <c r="O173" s="47" t="s">
        <v>1021</v>
      </c>
      <c r="P173" s="48"/>
    </row>
    <row r="174" spans="1:16" x14ac:dyDescent="0.45">
      <c r="A174" s="1">
        <v>166</v>
      </c>
      <c r="B174" s="3" t="s">
        <v>958</v>
      </c>
      <c r="C174" s="2" t="s">
        <v>373</v>
      </c>
      <c r="D174" s="2" t="s">
        <v>369</v>
      </c>
      <c r="E174" s="13" t="s">
        <v>374</v>
      </c>
      <c r="F174" s="1" t="s">
        <v>3</v>
      </c>
      <c r="G174" s="1" t="s">
        <v>714</v>
      </c>
      <c r="H174" s="1" t="s">
        <v>700</v>
      </c>
      <c r="I174" s="24"/>
      <c r="J174" s="40"/>
      <c r="K174" s="47">
        <v>23</v>
      </c>
      <c r="L174" s="47"/>
      <c r="M174" s="47"/>
      <c r="N174" s="47">
        <f t="shared" si="2"/>
        <v>23</v>
      </c>
      <c r="O174" s="47" t="s">
        <v>1021</v>
      </c>
      <c r="P174" s="48"/>
    </row>
    <row r="175" spans="1:16" x14ac:dyDescent="0.45">
      <c r="A175" s="1">
        <v>167</v>
      </c>
      <c r="B175" s="3" t="s">
        <v>959</v>
      </c>
      <c r="C175" s="5" t="s">
        <v>18</v>
      </c>
      <c r="D175" s="5" t="s">
        <v>391</v>
      </c>
      <c r="E175" s="6" t="s">
        <v>392</v>
      </c>
      <c r="F175" s="7" t="s">
        <v>3</v>
      </c>
      <c r="G175" s="7" t="s">
        <v>723</v>
      </c>
      <c r="H175" s="7" t="s">
        <v>704</v>
      </c>
      <c r="I175" s="24"/>
      <c r="J175" s="40"/>
      <c r="K175" s="47">
        <v>41</v>
      </c>
      <c r="L175" s="47"/>
      <c r="M175" s="47"/>
      <c r="N175" s="47">
        <f t="shared" si="2"/>
        <v>41</v>
      </c>
      <c r="O175" s="47" t="s">
        <v>1021</v>
      </c>
      <c r="P175" s="48"/>
    </row>
    <row r="176" spans="1:16" s="54" customFormat="1" x14ac:dyDescent="0.45">
      <c r="A176" s="1">
        <v>168</v>
      </c>
      <c r="B176" s="3" t="s">
        <v>960</v>
      </c>
      <c r="C176" s="2" t="s">
        <v>416</v>
      </c>
      <c r="D176" s="2" t="s">
        <v>415</v>
      </c>
      <c r="E176" s="1" t="s">
        <v>418</v>
      </c>
      <c r="F176" s="1" t="s">
        <v>3</v>
      </c>
      <c r="G176" s="1" t="s">
        <v>720</v>
      </c>
      <c r="H176" s="1" t="s">
        <v>1006</v>
      </c>
      <c r="I176" s="24"/>
      <c r="J176" s="40"/>
      <c r="K176" s="47">
        <v>51</v>
      </c>
      <c r="L176" s="47"/>
      <c r="M176" s="47"/>
      <c r="N176" s="47">
        <f t="shared" si="2"/>
        <v>51</v>
      </c>
      <c r="O176" s="47" t="s">
        <v>1021</v>
      </c>
      <c r="P176" s="48"/>
    </row>
    <row r="177" spans="1:16" x14ac:dyDescent="0.45">
      <c r="A177" s="1">
        <v>169</v>
      </c>
      <c r="B177" s="3" t="s">
        <v>961</v>
      </c>
      <c r="C177" s="2" t="s">
        <v>272</v>
      </c>
      <c r="D177" s="2" t="s">
        <v>415</v>
      </c>
      <c r="E177" s="3" t="s">
        <v>427</v>
      </c>
      <c r="F177" s="1" t="s">
        <v>3</v>
      </c>
      <c r="G177" s="1" t="s">
        <v>720</v>
      </c>
      <c r="H177" s="1" t="s">
        <v>1006</v>
      </c>
      <c r="I177" s="24"/>
      <c r="J177" s="40"/>
      <c r="K177" s="47">
        <v>32</v>
      </c>
      <c r="L177" s="47"/>
      <c r="M177" s="47"/>
      <c r="N177" s="47">
        <f t="shared" si="2"/>
        <v>32</v>
      </c>
      <c r="O177" s="47" t="s">
        <v>1021</v>
      </c>
      <c r="P177" s="48"/>
    </row>
    <row r="178" spans="1:16" x14ac:dyDescent="0.45">
      <c r="A178" s="1">
        <v>170</v>
      </c>
      <c r="B178" s="3" t="s">
        <v>962</v>
      </c>
      <c r="C178" s="2" t="s">
        <v>18</v>
      </c>
      <c r="D178" s="2" t="s">
        <v>453</v>
      </c>
      <c r="E178" s="13" t="s">
        <v>432</v>
      </c>
      <c r="F178" s="1" t="s">
        <v>3</v>
      </c>
      <c r="G178" s="1" t="s">
        <v>699</v>
      </c>
      <c r="H178" s="1" t="s">
        <v>700</v>
      </c>
      <c r="I178" s="24"/>
      <c r="J178" s="40"/>
      <c r="K178" s="47">
        <v>9</v>
      </c>
      <c r="L178" s="47"/>
      <c r="M178" s="47"/>
      <c r="N178" s="47">
        <f t="shared" si="2"/>
        <v>9</v>
      </c>
      <c r="O178" s="47" t="s">
        <v>1021</v>
      </c>
      <c r="P178" s="48"/>
    </row>
    <row r="179" spans="1:16" s="53" customFormat="1" x14ac:dyDescent="0.45">
      <c r="A179" s="1">
        <v>171</v>
      </c>
      <c r="B179" s="3" t="s">
        <v>963</v>
      </c>
      <c r="C179" s="2" t="s">
        <v>158</v>
      </c>
      <c r="D179" s="2" t="s">
        <v>453</v>
      </c>
      <c r="E179" s="3" t="s">
        <v>455</v>
      </c>
      <c r="F179" s="1" t="s">
        <v>3</v>
      </c>
      <c r="G179" s="1" t="s">
        <v>720</v>
      </c>
      <c r="H179" s="1" t="s">
        <v>770</v>
      </c>
      <c r="I179" s="24"/>
      <c r="J179" s="40"/>
      <c r="K179" s="47">
        <v>55</v>
      </c>
      <c r="L179" s="47"/>
      <c r="M179" s="47"/>
      <c r="N179" s="47">
        <f t="shared" si="2"/>
        <v>55</v>
      </c>
      <c r="O179" s="47" t="s">
        <v>1017</v>
      </c>
      <c r="P179" s="48"/>
    </row>
    <row r="180" spans="1:16" x14ac:dyDescent="0.45">
      <c r="A180" s="1">
        <v>172</v>
      </c>
      <c r="B180" s="3" t="s">
        <v>964</v>
      </c>
      <c r="C180" s="5" t="s">
        <v>357</v>
      </c>
      <c r="D180" s="5" t="s">
        <v>358</v>
      </c>
      <c r="E180" s="6" t="s">
        <v>359</v>
      </c>
      <c r="F180" s="7" t="s">
        <v>4</v>
      </c>
      <c r="G180" s="7" t="s">
        <v>758</v>
      </c>
      <c r="H180" s="7" t="s">
        <v>759</v>
      </c>
      <c r="I180" s="24"/>
      <c r="J180" s="40"/>
      <c r="K180" s="47">
        <v>7</v>
      </c>
      <c r="L180" s="47"/>
      <c r="M180" s="47"/>
      <c r="N180" s="47">
        <f t="shared" si="2"/>
        <v>7</v>
      </c>
      <c r="O180" s="47" t="s">
        <v>1021</v>
      </c>
      <c r="P180" s="48"/>
    </row>
    <row r="181" spans="1:16" s="53" customFormat="1" x14ac:dyDescent="0.45">
      <c r="A181" s="1">
        <v>173</v>
      </c>
      <c r="B181" s="3" t="s">
        <v>965</v>
      </c>
      <c r="C181" s="2" t="s">
        <v>77</v>
      </c>
      <c r="D181" s="2" t="s">
        <v>399</v>
      </c>
      <c r="E181" s="13" t="s">
        <v>400</v>
      </c>
      <c r="F181" s="1" t="s">
        <v>3</v>
      </c>
      <c r="G181" s="1" t="s">
        <v>758</v>
      </c>
      <c r="H181" s="1" t="s">
        <v>741</v>
      </c>
      <c r="I181" s="24"/>
      <c r="J181" s="40"/>
      <c r="K181" s="47">
        <v>50</v>
      </c>
      <c r="L181" s="47"/>
      <c r="M181" s="47"/>
      <c r="N181" s="47">
        <f t="shared" si="2"/>
        <v>50</v>
      </c>
      <c r="O181" s="47" t="s">
        <v>1017</v>
      </c>
      <c r="P181" s="48"/>
    </row>
    <row r="182" spans="1:16" x14ac:dyDescent="0.45">
      <c r="A182" s="1">
        <v>174</v>
      </c>
      <c r="B182" s="3" t="s">
        <v>966</v>
      </c>
      <c r="C182" s="2" t="s">
        <v>15</v>
      </c>
      <c r="D182" s="2" t="s">
        <v>369</v>
      </c>
      <c r="E182" s="3" t="s">
        <v>370</v>
      </c>
      <c r="F182" s="1" t="s">
        <v>3</v>
      </c>
      <c r="G182" s="1" t="s">
        <v>709</v>
      </c>
      <c r="H182" s="1" t="s">
        <v>722</v>
      </c>
      <c r="I182" s="24"/>
      <c r="J182" s="40"/>
      <c r="K182" s="47">
        <v>37</v>
      </c>
      <c r="L182" s="47"/>
      <c r="M182" s="47"/>
      <c r="N182" s="47">
        <f t="shared" si="2"/>
        <v>37</v>
      </c>
      <c r="O182" s="47" t="s">
        <v>1021</v>
      </c>
      <c r="P182" s="48"/>
    </row>
    <row r="183" spans="1:16" x14ac:dyDescent="0.45">
      <c r="A183" s="1">
        <v>175</v>
      </c>
      <c r="B183" s="3" t="s">
        <v>967</v>
      </c>
      <c r="C183" s="2" t="s">
        <v>5</v>
      </c>
      <c r="D183" s="2" t="s">
        <v>1</v>
      </c>
      <c r="E183" s="3" t="s">
        <v>6</v>
      </c>
      <c r="F183" s="1" t="s">
        <v>4</v>
      </c>
      <c r="G183" s="1" t="s">
        <v>697</v>
      </c>
      <c r="H183" s="1" t="s">
        <v>698</v>
      </c>
      <c r="I183" s="24"/>
      <c r="J183" s="40"/>
      <c r="K183" s="47">
        <v>14</v>
      </c>
      <c r="L183" s="47">
        <f>K183*50%</f>
        <v>7</v>
      </c>
      <c r="M183" s="47"/>
      <c r="N183" s="47">
        <f t="shared" si="2"/>
        <v>7</v>
      </c>
      <c r="O183" s="47" t="s">
        <v>1021</v>
      </c>
      <c r="P183" s="44" t="s">
        <v>1016</v>
      </c>
    </row>
    <row r="184" spans="1:16" x14ac:dyDescent="0.45">
      <c r="A184" s="1">
        <v>176</v>
      </c>
      <c r="B184" s="3" t="s">
        <v>968</v>
      </c>
      <c r="C184" s="10" t="s">
        <v>16</v>
      </c>
      <c r="D184" s="10" t="s">
        <v>8</v>
      </c>
      <c r="E184" s="11" t="s">
        <v>17</v>
      </c>
      <c r="F184" s="12" t="s">
        <v>4</v>
      </c>
      <c r="G184" s="12" t="s">
        <v>697</v>
      </c>
      <c r="H184" s="12" t="s">
        <v>698</v>
      </c>
      <c r="I184" s="24"/>
      <c r="J184" s="40"/>
      <c r="K184" s="47">
        <v>3</v>
      </c>
      <c r="L184" s="47"/>
      <c r="M184" s="47"/>
      <c r="N184" s="47">
        <f t="shared" si="2"/>
        <v>3</v>
      </c>
      <c r="O184" s="47" t="s">
        <v>1021</v>
      </c>
      <c r="P184" s="48"/>
    </row>
    <row r="185" spans="1:16" x14ac:dyDescent="0.45">
      <c r="A185" s="1">
        <v>177</v>
      </c>
      <c r="B185" s="3" t="s">
        <v>969</v>
      </c>
      <c r="C185" s="10" t="s">
        <v>63</v>
      </c>
      <c r="D185" s="10" t="s">
        <v>64</v>
      </c>
      <c r="E185" s="15" t="s">
        <v>65</v>
      </c>
      <c r="F185" s="12" t="s">
        <v>4</v>
      </c>
      <c r="G185" s="12" t="s">
        <v>697</v>
      </c>
      <c r="H185" s="12" t="s">
        <v>698</v>
      </c>
      <c r="I185" s="24" t="str">
        <f>+VLOOKUP(D185,'[2]19.04'!$C$9:$T$493,17,0)</f>
        <v>CTB</v>
      </c>
      <c r="J185" s="40">
        <f>VLOOKUP(D185,'[2]19.04'!$C$9:$T$493,18,0)</f>
        <v>5</v>
      </c>
      <c r="K185" s="47">
        <v>12</v>
      </c>
      <c r="L185" s="47"/>
      <c r="M185" s="47"/>
      <c r="N185" s="47">
        <f t="shared" si="2"/>
        <v>17</v>
      </c>
      <c r="O185" s="47" t="s">
        <v>1021</v>
      </c>
      <c r="P185" s="48"/>
    </row>
    <row r="186" spans="1:16" x14ac:dyDescent="0.45">
      <c r="A186" s="1">
        <v>178</v>
      </c>
      <c r="B186" s="3" t="s">
        <v>970</v>
      </c>
      <c r="C186" s="2" t="s">
        <v>5</v>
      </c>
      <c r="D186" s="2" t="s">
        <v>71</v>
      </c>
      <c r="E186" s="3" t="s">
        <v>72</v>
      </c>
      <c r="F186" s="1" t="s">
        <v>4</v>
      </c>
      <c r="G186" s="1" t="s">
        <v>697</v>
      </c>
      <c r="H186" s="1" t="s">
        <v>698</v>
      </c>
      <c r="I186" s="24"/>
      <c r="J186" s="40"/>
      <c r="K186" s="47">
        <v>20</v>
      </c>
      <c r="L186" s="47"/>
      <c r="M186" s="47"/>
      <c r="N186" s="47">
        <f t="shared" si="2"/>
        <v>20</v>
      </c>
      <c r="O186" s="47" t="s">
        <v>1021</v>
      </c>
      <c r="P186" s="48"/>
    </row>
    <row r="187" spans="1:16" x14ac:dyDescent="0.45">
      <c r="A187" s="1">
        <v>179</v>
      </c>
      <c r="B187" s="3" t="s">
        <v>971</v>
      </c>
      <c r="C187" s="2" t="s">
        <v>83</v>
      </c>
      <c r="D187" s="2" t="s">
        <v>82</v>
      </c>
      <c r="E187" s="3" t="s">
        <v>84</v>
      </c>
      <c r="F187" s="1" t="s">
        <v>4</v>
      </c>
      <c r="G187" s="1" t="s">
        <v>697</v>
      </c>
      <c r="H187" s="1" t="s">
        <v>698</v>
      </c>
      <c r="I187" s="24"/>
      <c r="J187" s="40"/>
      <c r="K187" s="47">
        <v>20</v>
      </c>
      <c r="L187" s="47"/>
      <c r="M187" s="47"/>
      <c r="N187" s="47">
        <f t="shared" si="2"/>
        <v>20</v>
      </c>
      <c r="O187" s="47" t="s">
        <v>1021</v>
      </c>
      <c r="P187" s="48"/>
    </row>
    <row r="188" spans="1:16" x14ac:dyDescent="0.45">
      <c r="A188" s="1">
        <v>180</v>
      </c>
      <c r="B188" s="3" t="s">
        <v>972</v>
      </c>
      <c r="C188" s="10" t="s">
        <v>85</v>
      </c>
      <c r="D188" s="10" t="s">
        <v>82</v>
      </c>
      <c r="E188" s="15" t="s">
        <v>86</v>
      </c>
      <c r="F188" s="12" t="s">
        <v>4</v>
      </c>
      <c r="G188" s="12" t="s">
        <v>697</v>
      </c>
      <c r="H188" s="12" t="s">
        <v>698</v>
      </c>
      <c r="I188" s="1" t="s">
        <v>87</v>
      </c>
      <c r="J188" s="1">
        <v>5</v>
      </c>
      <c r="K188" s="47">
        <v>20</v>
      </c>
      <c r="L188" s="47"/>
      <c r="M188" s="47"/>
      <c r="N188" s="47">
        <f t="shared" si="2"/>
        <v>25</v>
      </c>
      <c r="O188" s="47" t="s">
        <v>1021</v>
      </c>
      <c r="P188" s="48"/>
    </row>
    <row r="189" spans="1:16" s="53" customFormat="1" x14ac:dyDescent="0.45">
      <c r="A189" s="1">
        <v>181</v>
      </c>
      <c r="B189" s="3" t="s">
        <v>973</v>
      </c>
      <c r="C189" s="2" t="s">
        <v>42</v>
      </c>
      <c r="D189" s="2" t="s">
        <v>131</v>
      </c>
      <c r="E189" s="3" t="s">
        <v>133</v>
      </c>
      <c r="F189" s="1" t="s">
        <v>3</v>
      </c>
      <c r="G189" s="1" t="s">
        <v>750</v>
      </c>
      <c r="H189" s="1" t="s">
        <v>698</v>
      </c>
      <c r="I189" s="24"/>
      <c r="J189" s="40"/>
      <c r="K189" s="47">
        <v>60</v>
      </c>
      <c r="L189" s="47"/>
      <c r="M189" s="47"/>
      <c r="N189" s="47">
        <f t="shared" si="2"/>
        <v>60</v>
      </c>
      <c r="O189" s="47" t="s">
        <v>1017</v>
      </c>
      <c r="P189" s="48"/>
    </row>
    <row r="190" spans="1:16" s="53" customFormat="1" x14ac:dyDescent="0.45">
      <c r="A190" s="1">
        <v>182</v>
      </c>
      <c r="B190" s="3" t="s">
        <v>974</v>
      </c>
      <c r="C190" s="2" t="s">
        <v>88</v>
      </c>
      <c r="D190" s="2" t="s">
        <v>175</v>
      </c>
      <c r="E190" s="13" t="s">
        <v>176</v>
      </c>
      <c r="F190" s="1" t="s">
        <v>4</v>
      </c>
      <c r="G190" s="1" t="s">
        <v>697</v>
      </c>
      <c r="H190" s="1" t="s">
        <v>698</v>
      </c>
      <c r="I190" s="24"/>
      <c r="J190" s="40"/>
      <c r="K190" s="47">
        <v>55</v>
      </c>
      <c r="L190" s="47"/>
      <c r="M190" s="47"/>
      <c r="N190" s="47">
        <f t="shared" si="2"/>
        <v>55</v>
      </c>
      <c r="O190" s="47" t="s">
        <v>1017</v>
      </c>
      <c r="P190" s="48"/>
    </row>
    <row r="191" spans="1:16" x14ac:dyDescent="0.45">
      <c r="A191" s="1">
        <v>183</v>
      </c>
      <c r="B191" s="3" t="s">
        <v>975</v>
      </c>
      <c r="C191" s="2" t="s">
        <v>63</v>
      </c>
      <c r="D191" s="2" t="s">
        <v>257</v>
      </c>
      <c r="E191" s="3" t="s">
        <v>258</v>
      </c>
      <c r="F191" s="1" t="s">
        <v>4</v>
      </c>
      <c r="G191" s="1" t="s">
        <v>697</v>
      </c>
      <c r="H191" s="1" t="s">
        <v>698</v>
      </c>
      <c r="I191" s="24" t="s">
        <v>684</v>
      </c>
      <c r="J191" s="40">
        <f>VLOOKUP(D191,'[2]19.04'!$C$9:$T$493,18,0)</f>
        <v>5</v>
      </c>
      <c r="K191" s="47">
        <v>20</v>
      </c>
      <c r="L191" s="47"/>
      <c r="M191" s="47"/>
      <c r="N191" s="47">
        <f t="shared" si="2"/>
        <v>25</v>
      </c>
      <c r="O191" s="47" t="s">
        <v>1021</v>
      </c>
      <c r="P191" s="48"/>
    </row>
    <row r="192" spans="1:16" x14ac:dyDescent="0.45">
      <c r="A192" s="1">
        <v>184</v>
      </c>
      <c r="B192" s="3" t="s">
        <v>976</v>
      </c>
      <c r="C192" s="2" t="s">
        <v>54</v>
      </c>
      <c r="D192" s="2" t="s">
        <v>360</v>
      </c>
      <c r="E192" s="3" t="s">
        <v>363</v>
      </c>
      <c r="F192" s="1" t="s">
        <v>4</v>
      </c>
      <c r="G192" s="1" t="s">
        <v>697</v>
      </c>
      <c r="H192" s="1" t="s">
        <v>698</v>
      </c>
      <c r="I192" s="24"/>
      <c r="J192" s="40"/>
      <c r="K192" s="47">
        <v>7</v>
      </c>
      <c r="L192" s="47"/>
      <c r="M192" s="47">
        <v>6</v>
      </c>
      <c r="N192" s="47">
        <f>J192+M192-L192</f>
        <v>6</v>
      </c>
      <c r="O192" s="47" t="s">
        <v>1021</v>
      </c>
      <c r="P192" s="48"/>
    </row>
    <row r="193" spans="1:16" x14ac:dyDescent="0.45">
      <c r="A193" s="1">
        <v>185</v>
      </c>
      <c r="B193" s="3" t="s">
        <v>977</v>
      </c>
      <c r="C193" s="2" t="s">
        <v>124</v>
      </c>
      <c r="D193" s="2" t="s">
        <v>360</v>
      </c>
      <c r="E193" s="3" t="s">
        <v>365</v>
      </c>
      <c r="F193" s="1" t="s">
        <v>4</v>
      </c>
      <c r="G193" s="1" t="s">
        <v>697</v>
      </c>
      <c r="H193" s="1" t="s">
        <v>698</v>
      </c>
      <c r="I193" s="24" t="str">
        <f>+VLOOKUP(D193,'[2]19.04'!$C$9:$T$493,17,0)</f>
        <v>HTNV</v>
      </c>
      <c r="J193" s="40">
        <f>VLOOKUP(D193,'[2]19.04'!$C$9:$T$493,18,0)</f>
        <v>2.5</v>
      </c>
      <c r="K193" s="47">
        <v>20</v>
      </c>
      <c r="L193" s="47"/>
      <c r="M193" s="47"/>
      <c r="N193" s="47">
        <f t="shared" si="2"/>
        <v>22.5</v>
      </c>
      <c r="O193" s="47" t="s">
        <v>1021</v>
      </c>
      <c r="P193" s="48"/>
    </row>
    <row r="194" spans="1:16" x14ac:dyDescent="0.45">
      <c r="A194" s="1">
        <v>186</v>
      </c>
      <c r="B194" s="3" t="s">
        <v>978</v>
      </c>
      <c r="C194" s="2" t="s">
        <v>437</v>
      </c>
      <c r="D194" s="2" t="s">
        <v>438</v>
      </c>
      <c r="E194" s="3" t="s">
        <v>685</v>
      </c>
      <c r="F194" s="1" t="s">
        <v>4</v>
      </c>
      <c r="G194" s="1" t="s">
        <v>697</v>
      </c>
      <c r="H194" s="1" t="s">
        <v>698</v>
      </c>
      <c r="I194" s="24"/>
      <c r="J194" s="40"/>
      <c r="K194" s="47">
        <v>30</v>
      </c>
      <c r="L194" s="47"/>
      <c r="M194" s="47"/>
      <c r="N194" s="47">
        <f t="shared" si="2"/>
        <v>30</v>
      </c>
      <c r="O194" s="47" t="s">
        <v>1021</v>
      </c>
      <c r="P194" s="48"/>
    </row>
    <row r="195" spans="1:16" ht="26.25" x14ac:dyDescent="0.45">
      <c r="A195" s="1">
        <v>187</v>
      </c>
      <c r="B195" s="3" t="s">
        <v>979</v>
      </c>
      <c r="C195" s="2" t="s">
        <v>89</v>
      </c>
      <c r="D195" s="2" t="s">
        <v>82</v>
      </c>
      <c r="E195" s="9" t="s">
        <v>90</v>
      </c>
      <c r="F195" s="1" t="s">
        <v>3</v>
      </c>
      <c r="G195" s="1" t="s">
        <v>731</v>
      </c>
      <c r="H195" s="1" t="s">
        <v>732</v>
      </c>
      <c r="I195" s="24"/>
      <c r="J195" s="40"/>
      <c r="K195" s="47">
        <v>29</v>
      </c>
      <c r="L195" s="47"/>
      <c r="M195" s="47"/>
      <c r="N195" s="47">
        <f t="shared" si="2"/>
        <v>29</v>
      </c>
      <c r="O195" s="47" t="s">
        <v>1021</v>
      </c>
      <c r="P195" s="48"/>
    </row>
    <row r="196" spans="1:16" ht="26.25" x14ac:dyDescent="0.45">
      <c r="A196" s="1">
        <v>188</v>
      </c>
      <c r="B196" s="3" t="s">
        <v>980</v>
      </c>
      <c r="C196" s="2" t="s">
        <v>139</v>
      </c>
      <c r="D196" s="2" t="s">
        <v>131</v>
      </c>
      <c r="E196" s="3" t="s">
        <v>140</v>
      </c>
      <c r="F196" s="1" t="s">
        <v>3</v>
      </c>
      <c r="G196" s="1" t="s">
        <v>731</v>
      </c>
      <c r="H196" s="1" t="s">
        <v>732</v>
      </c>
      <c r="I196" s="24"/>
      <c r="J196" s="40"/>
      <c r="K196" s="47">
        <v>10.5</v>
      </c>
      <c r="L196" s="47"/>
      <c r="M196" s="47"/>
      <c r="N196" s="47">
        <f t="shared" si="2"/>
        <v>10.5</v>
      </c>
      <c r="O196" s="47" t="s">
        <v>1021</v>
      </c>
      <c r="P196" s="48"/>
    </row>
    <row r="197" spans="1:16" ht="39.4" x14ac:dyDescent="0.45">
      <c r="A197" s="1">
        <v>189</v>
      </c>
      <c r="B197" s="3" t="s">
        <v>981</v>
      </c>
      <c r="C197" s="10" t="s">
        <v>158</v>
      </c>
      <c r="D197" s="10" t="s">
        <v>159</v>
      </c>
      <c r="E197" s="11" t="s">
        <v>160</v>
      </c>
      <c r="F197" s="12" t="s">
        <v>3</v>
      </c>
      <c r="G197" s="12" t="s">
        <v>733</v>
      </c>
      <c r="H197" s="12" t="s">
        <v>732</v>
      </c>
      <c r="I197" s="24"/>
      <c r="J197" s="40"/>
      <c r="K197" s="47">
        <v>55</v>
      </c>
      <c r="L197" s="47"/>
      <c r="M197" s="47"/>
      <c r="N197" s="47">
        <f t="shared" si="2"/>
        <v>55</v>
      </c>
      <c r="O197" s="47" t="s">
        <v>1021</v>
      </c>
      <c r="P197" s="48"/>
    </row>
    <row r="198" spans="1:16" ht="26.25" x14ac:dyDescent="0.45">
      <c r="A198" s="1">
        <v>190</v>
      </c>
      <c r="B198" s="3" t="s">
        <v>982</v>
      </c>
      <c r="C198" s="2" t="s">
        <v>33</v>
      </c>
      <c r="D198" s="2" t="s">
        <v>215</v>
      </c>
      <c r="E198" s="9" t="s">
        <v>217</v>
      </c>
      <c r="F198" s="1" t="s">
        <v>3</v>
      </c>
      <c r="G198" s="1" t="s">
        <v>731</v>
      </c>
      <c r="H198" s="1" t="s">
        <v>732</v>
      </c>
      <c r="I198" s="24"/>
      <c r="J198" s="40"/>
      <c r="K198" s="47">
        <v>17.5</v>
      </c>
      <c r="L198" s="47"/>
      <c r="M198" s="47"/>
      <c r="N198" s="47">
        <f t="shared" si="2"/>
        <v>17.5</v>
      </c>
      <c r="O198" s="47" t="s">
        <v>1021</v>
      </c>
      <c r="P198" s="48"/>
    </row>
    <row r="199" spans="1:16" ht="26.25" x14ac:dyDescent="0.45">
      <c r="A199" s="1">
        <v>191</v>
      </c>
      <c r="B199" s="3" t="s">
        <v>983</v>
      </c>
      <c r="C199" s="2" t="s">
        <v>221</v>
      </c>
      <c r="D199" s="2" t="s">
        <v>215</v>
      </c>
      <c r="E199" s="13" t="s">
        <v>222</v>
      </c>
      <c r="F199" s="1" t="s">
        <v>3</v>
      </c>
      <c r="G199" s="1" t="s">
        <v>731</v>
      </c>
      <c r="H199" s="1" t="s">
        <v>732</v>
      </c>
      <c r="I199" s="24"/>
      <c r="J199" s="40"/>
      <c r="K199" s="47">
        <v>43</v>
      </c>
      <c r="L199" s="47"/>
      <c r="M199" s="47"/>
      <c r="N199" s="47">
        <f t="shared" si="2"/>
        <v>43</v>
      </c>
      <c r="O199" s="47" t="s">
        <v>1021</v>
      </c>
      <c r="P199" s="48"/>
    </row>
    <row r="200" spans="1:16" s="53" customFormat="1" ht="26.25" x14ac:dyDescent="0.45">
      <c r="A200" s="1">
        <v>192</v>
      </c>
      <c r="B200" s="3" t="s">
        <v>984</v>
      </c>
      <c r="C200" s="5" t="s">
        <v>243</v>
      </c>
      <c r="D200" s="5" t="s">
        <v>239</v>
      </c>
      <c r="E200" s="6" t="s">
        <v>244</v>
      </c>
      <c r="F200" s="7" t="s">
        <v>3</v>
      </c>
      <c r="G200" s="7" t="s">
        <v>731</v>
      </c>
      <c r="H200" s="7" t="s">
        <v>732</v>
      </c>
      <c r="I200" s="24"/>
      <c r="J200" s="40"/>
      <c r="K200" s="47">
        <v>53</v>
      </c>
      <c r="L200" s="47"/>
      <c r="M200" s="47"/>
      <c r="N200" s="47">
        <f t="shared" si="2"/>
        <v>53</v>
      </c>
      <c r="O200" s="47" t="s">
        <v>1017</v>
      </c>
      <c r="P200" s="48"/>
    </row>
    <row r="201" spans="1:16" ht="26.25" x14ac:dyDescent="0.45">
      <c r="A201" s="1">
        <v>193</v>
      </c>
      <c r="B201" s="3" t="s">
        <v>985</v>
      </c>
      <c r="C201" s="2" t="s">
        <v>277</v>
      </c>
      <c r="D201" s="2" t="s">
        <v>273</v>
      </c>
      <c r="E201" s="3" t="s">
        <v>278</v>
      </c>
      <c r="F201" s="1" t="s">
        <v>3</v>
      </c>
      <c r="G201" s="1" t="s">
        <v>731</v>
      </c>
      <c r="H201" s="1" t="s">
        <v>732</v>
      </c>
      <c r="I201" s="24"/>
      <c r="J201" s="40"/>
      <c r="K201" s="47">
        <v>51.5</v>
      </c>
      <c r="L201" s="47"/>
      <c r="M201" s="47">
        <v>51</v>
      </c>
      <c r="N201" s="47">
        <f>J201+M201-L201</f>
        <v>51</v>
      </c>
      <c r="O201" s="47" t="s">
        <v>1021</v>
      </c>
      <c r="P201" s="48"/>
    </row>
    <row r="202" spans="1:16" ht="26.25" x14ac:dyDescent="0.45">
      <c r="A202" s="1">
        <v>194</v>
      </c>
      <c r="B202" s="3" t="s">
        <v>986</v>
      </c>
      <c r="C202" s="2" t="s">
        <v>77</v>
      </c>
      <c r="D202" s="2" t="s">
        <v>385</v>
      </c>
      <c r="E202" s="13" t="s">
        <v>390</v>
      </c>
      <c r="F202" s="1" t="s">
        <v>3</v>
      </c>
      <c r="G202" s="1" t="s">
        <v>731</v>
      </c>
      <c r="H202" s="1" t="s">
        <v>732</v>
      </c>
      <c r="I202" s="24"/>
      <c r="J202" s="40"/>
      <c r="K202" s="47">
        <v>41</v>
      </c>
      <c r="L202" s="47"/>
      <c r="M202" s="47"/>
      <c r="N202" s="47">
        <f t="shared" ref="N202:N216" si="3">J202+K202-L202</f>
        <v>41</v>
      </c>
      <c r="O202" s="47" t="s">
        <v>1021</v>
      </c>
      <c r="P202" s="48"/>
    </row>
    <row r="203" spans="1:16" s="53" customFormat="1" ht="39.4" x14ac:dyDescent="0.45">
      <c r="A203" s="1">
        <v>195</v>
      </c>
      <c r="B203" s="3" t="s">
        <v>987</v>
      </c>
      <c r="C203" s="2" t="s">
        <v>397</v>
      </c>
      <c r="D203" s="2" t="s">
        <v>395</v>
      </c>
      <c r="E203" s="3" t="s">
        <v>398</v>
      </c>
      <c r="F203" s="1" t="s">
        <v>3</v>
      </c>
      <c r="G203" s="1" t="s">
        <v>733</v>
      </c>
      <c r="H203" s="1" t="s">
        <v>732</v>
      </c>
      <c r="I203" s="24"/>
      <c r="J203" s="40"/>
      <c r="K203" s="47">
        <v>87</v>
      </c>
      <c r="L203" s="47"/>
      <c r="M203" s="47"/>
      <c r="N203" s="47">
        <f t="shared" si="3"/>
        <v>87</v>
      </c>
      <c r="O203" s="47" t="s">
        <v>1017</v>
      </c>
      <c r="P203" s="48"/>
    </row>
    <row r="204" spans="1:16" ht="39.4" x14ac:dyDescent="0.45">
      <c r="A204" s="1">
        <v>196</v>
      </c>
      <c r="B204" s="3" t="s">
        <v>988</v>
      </c>
      <c r="C204" s="2" t="s">
        <v>279</v>
      </c>
      <c r="D204" s="2" t="s">
        <v>402</v>
      </c>
      <c r="E204" s="3" t="s">
        <v>404</v>
      </c>
      <c r="F204" s="1" t="s">
        <v>4</v>
      </c>
      <c r="G204" s="1" t="s">
        <v>733</v>
      </c>
      <c r="H204" s="1" t="s">
        <v>732</v>
      </c>
      <c r="I204" s="24"/>
      <c r="J204" s="40"/>
      <c r="K204" s="47">
        <v>39.5</v>
      </c>
      <c r="L204" s="47"/>
      <c r="M204" s="47"/>
      <c r="N204" s="47">
        <f t="shared" si="3"/>
        <v>39.5</v>
      </c>
      <c r="O204" s="47" t="s">
        <v>1021</v>
      </c>
      <c r="P204" s="48"/>
    </row>
    <row r="205" spans="1:16" ht="39.4" x14ac:dyDescent="0.45">
      <c r="A205" s="1">
        <v>197</v>
      </c>
      <c r="B205" s="3" t="s">
        <v>989</v>
      </c>
      <c r="C205" s="2" t="s">
        <v>18</v>
      </c>
      <c r="D205" s="2" t="s">
        <v>415</v>
      </c>
      <c r="E205" s="3" t="s">
        <v>424</v>
      </c>
      <c r="F205" s="1" t="s">
        <v>3</v>
      </c>
      <c r="G205" s="1" t="s">
        <v>733</v>
      </c>
      <c r="H205" s="1" t="s">
        <v>732</v>
      </c>
      <c r="I205" s="41" t="s">
        <v>87</v>
      </c>
      <c r="J205" s="41" t="s">
        <v>1003</v>
      </c>
      <c r="K205" s="47">
        <v>45.5</v>
      </c>
      <c r="L205" s="47"/>
      <c r="M205" s="47"/>
      <c r="N205" s="47">
        <f t="shared" si="3"/>
        <v>50.5</v>
      </c>
      <c r="O205" s="47" t="s">
        <v>1021</v>
      </c>
      <c r="P205" s="48"/>
    </row>
    <row r="206" spans="1:16" x14ac:dyDescent="0.45">
      <c r="A206" s="1">
        <v>198</v>
      </c>
      <c r="B206" s="3" t="s">
        <v>990</v>
      </c>
      <c r="C206" s="2" t="s">
        <v>13</v>
      </c>
      <c r="D206" s="2" t="s">
        <v>8</v>
      </c>
      <c r="E206" s="3" t="s">
        <v>14</v>
      </c>
      <c r="F206" s="1" t="s">
        <v>4</v>
      </c>
      <c r="G206" s="1" t="s">
        <v>707</v>
      </c>
      <c r="H206" s="1" t="s">
        <v>700</v>
      </c>
      <c r="I206" s="24"/>
      <c r="J206" s="40"/>
      <c r="K206" s="47"/>
      <c r="L206" s="47"/>
      <c r="M206" s="47"/>
      <c r="N206" s="47"/>
      <c r="O206" s="47" t="s">
        <v>1021</v>
      </c>
      <c r="P206" s="47" t="s">
        <v>1008</v>
      </c>
    </row>
    <row r="207" spans="1:16" x14ac:dyDescent="0.45">
      <c r="A207" s="1">
        <v>199</v>
      </c>
      <c r="B207" s="3" t="s">
        <v>991</v>
      </c>
      <c r="C207" s="2" t="s">
        <v>163</v>
      </c>
      <c r="D207" s="2" t="s">
        <v>159</v>
      </c>
      <c r="E207" s="4" t="s">
        <v>164</v>
      </c>
      <c r="F207" s="1" t="s">
        <v>3</v>
      </c>
      <c r="G207" s="1" t="s">
        <v>707</v>
      </c>
      <c r="H207" s="1" t="s">
        <v>700</v>
      </c>
      <c r="I207" s="24"/>
      <c r="J207" s="40"/>
      <c r="K207" s="47">
        <v>8</v>
      </c>
      <c r="L207" s="47"/>
      <c r="M207" s="47"/>
      <c r="N207" s="47">
        <f t="shared" si="3"/>
        <v>8</v>
      </c>
      <c r="O207" s="47" t="s">
        <v>1021</v>
      </c>
      <c r="P207" s="48"/>
    </row>
    <row r="208" spans="1:16" x14ac:dyDescent="0.45">
      <c r="A208" s="1">
        <v>200</v>
      </c>
      <c r="B208" s="3" t="s">
        <v>992</v>
      </c>
      <c r="C208" s="2" t="s">
        <v>150</v>
      </c>
      <c r="D208" s="2" t="s">
        <v>344</v>
      </c>
      <c r="E208" s="3" t="s">
        <v>345</v>
      </c>
      <c r="F208" s="1" t="s">
        <v>3</v>
      </c>
      <c r="G208" s="1" t="s">
        <v>707</v>
      </c>
      <c r="H208" s="1" t="s">
        <v>700</v>
      </c>
      <c r="I208" s="24"/>
      <c r="J208" s="40"/>
      <c r="K208" s="47">
        <v>12</v>
      </c>
      <c r="L208" s="47"/>
      <c r="M208" s="47"/>
      <c r="N208" s="47">
        <f t="shared" si="3"/>
        <v>12</v>
      </c>
      <c r="O208" s="47" t="s">
        <v>1021</v>
      </c>
      <c r="P208" s="48"/>
    </row>
    <row r="209" spans="1:16" x14ac:dyDescent="0.45">
      <c r="A209" s="1">
        <v>201</v>
      </c>
      <c r="B209" s="3" t="s">
        <v>993</v>
      </c>
      <c r="C209" s="2" t="s">
        <v>18</v>
      </c>
      <c r="D209" s="2" t="s">
        <v>385</v>
      </c>
      <c r="E209" s="3" t="s">
        <v>387</v>
      </c>
      <c r="F209" s="1" t="s">
        <v>3</v>
      </c>
      <c r="G209" s="1" t="s">
        <v>774</v>
      </c>
      <c r="H209" s="1" t="s">
        <v>1005</v>
      </c>
      <c r="I209" s="24"/>
      <c r="J209" s="40"/>
      <c r="K209" s="47">
        <v>20</v>
      </c>
      <c r="L209" s="47"/>
      <c r="M209" s="47"/>
      <c r="N209" s="47">
        <f t="shared" si="3"/>
        <v>20</v>
      </c>
      <c r="O209" s="47" t="s">
        <v>1021</v>
      </c>
      <c r="P209" s="48"/>
    </row>
    <row r="210" spans="1:16" x14ac:dyDescent="0.45">
      <c r="A210" s="1">
        <v>202</v>
      </c>
      <c r="B210" s="3" t="s">
        <v>994</v>
      </c>
      <c r="C210" s="2" t="s">
        <v>416</v>
      </c>
      <c r="D210" s="2" t="s">
        <v>415</v>
      </c>
      <c r="E210" s="9" t="s">
        <v>417</v>
      </c>
      <c r="F210" s="1" t="s">
        <v>123</v>
      </c>
      <c r="G210" s="1" t="s">
        <v>774</v>
      </c>
      <c r="H210" s="1" t="s">
        <v>1005</v>
      </c>
      <c r="I210" s="24"/>
      <c r="J210" s="40"/>
      <c r="K210" s="47">
        <v>25</v>
      </c>
      <c r="L210" s="47"/>
      <c r="M210" s="47"/>
      <c r="N210" s="47">
        <f t="shared" si="3"/>
        <v>25</v>
      </c>
      <c r="O210" s="47" t="s">
        <v>1021</v>
      </c>
      <c r="P210" s="48"/>
    </row>
    <row r="211" spans="1:16" x14ac:dyDescent="0.45">
      <c r="A211" s="1">
        <v>203</v>
      </c>
      <c r="B211" s="3" t="s">
        <v>995</v>
      </c>
      <c r="C211" s="2" t="s">
        <v>410</v>
      </c>
      <c r="D211" s="2" t="s">
        <v>411</v>
      </c>
      <c r="E211" s="9" t="s">
        <v>412</v>
      </c>
      <c r="F211" s="1" t="s">
        <v>3</v>
      </c>
      <c r="G211" s="1" t="s">
        <v>707</v>
      </c>
      <c r="H211" s="1" t="s">
        <v>700</v>
      </c>
      <c r="I211" s="24"/>
      <c r="J211" s="40"/>
      <c r="K211" s="47">
        <v>15</v>
      </c>
      <c r="L211" s="47"/>
      <c r="M211" s="47"/>
      <c r="N211" s="47">
        <f t="shared" si="3"/>
        <v>15</v>
      </c>
      <c r="O211" s="47" t="s">
        <v>1021</v>
      </c>
      <c r="P211" s="48"/>
    </row>
    <row r="212" spans="1:16" x14ac:dyDescent="0.45">
      <c r="A212" s="1">
        <v>204</v>
      </c>
      <c r="B212" s="3" t="s">
        <v>996</v>
      </c>
      <c r="C212" s="2" t="s">
        <v>18</v>
      </c>
      <c r="D212" s="2" t="s">
        <v>443</v>
      </c>
      <c r="E212" s="13" t="s">
        <v>445</v>
      </c>
      <c r="F212" s="1" t="s">
        <v>3</v>
      </c>
      <c r="G212" s="1" t="s">
        <v>707</v>
      </c>
      <c r="H212" s="1" t="s">
        <v>700</v>
      </c>
      <c r="I212" s="24"/>
      <c r="J212" s="40"/>
      <c r="K212" s="47">
        <v>30</v>
      </c>
      <c r="L212" s="47"/>
      <c r="M212" s="47"/>
      <c r="N212" s="47">
        <f t="shared" si="3"/>
        <v>30</v>
      </c>
      <c r="O212" s="47" t="s">
        <v>1021</v>
      </c>
      <c r="P212" s="48"/>
    </row>
    <row r="213" spans="1:16" x14ac:dyDescent="0.45">
      <c r="A213" s="1">
        <v>205</v>
      </c>
      <c r="B213" s="3" t="s">
        <v>997</v>
      </c>
      <c r="C213" s="2" t="s">
        <v>194</v>
      </c>
      <c r="D213" s="2" t="s">
        <v>195</v>
      </c>
      <c r="E213" s="3" t="s">
        <v>196</v>
      </c>
      <c r="F213" s="1" t="s">
        <v>3</v>
      </c>
      <c r="G213" s="1" t="s">
        <v>749</v>
      </c>
      <c r="H213" s="1" t="s">
        <v>735</v>
      </c>
      <c r="I213" s="24"/>
      <c r="J213" s="40"/>
      <c r="K213" s="47">
        <v>29</v>
      </c>
      <c r="L213" s="47"/>
      <c r="M213" s="47"/>
      <c r="N213" s="47">
        <f t="shared" si="3"/>
        <v>29</v>
      </c>
      <c r="O213" s="47" t="s">
        <v>1021</v>
      </c>
      <c r="P213" s="48"/>
    </row>
    <row r="214" spans="1:16" x14ac:dyDescent="0.45">
      <c r="A214" s="1">
        <v>206</v>
      </c>
      <c r="B214" s="3" t="s">
        <v>998</v>
      </c>
      <c r="C214" s="2" t="s">
        <v>232</v>
      </c>
      <c r="D214" s="2" t="s">
        <v>233</v>
      </c>
      <c r="E214" s="1" t="s">
        <v>234</v>
      </c>
      <c r="F214" s="1" t="s">
        <v>3</v>
      </c>
      <c r="G214" s="1" t="s">
        <v>749</v>
      </c>
      <c r="H214" s="1" t="s">
        <v>735</v>
      </c>
      <c r="I214" s="24"/>
      <c r="J214" s="40"/>
      <c r="K214" s="47">
        <v>11</v>
      </c>
      <c r="L214" s="47"/>
      <c r="M214" s="47"/>
      <c r="N214" s="47">
        <f t="shared" si="3"/>
        <v>11</v>
      </c>
      <c r="O214" s="47" t="s">
        <v>1021</v>
      </c>
      <c r="P214" s="48"/>
    </row>
    <row r="215" spans="1:16" x14ac:dyDescent="0.45">
      <c r="A215" s="1">
        <v>207</v>
      </c>
      <c r="B215" s="3" t="s">
        <v>999</v>
      </c>
      <c r="C215" s="2" t="s">
        <v>150</v>
      </c>
      <c r="D215" s="2" t="s">
        <v>239</v>
      </c>
      <c r="E215" s="3" t="s">
        <v>245</v>
      </c>
      <c r="F215" s="1" t="s">
        <v>3</v>
      </c>
      <c r="G215" s="1" t="s">
        <v>765</v>
      </c>
      <c r="H215" s="1" t="s">
        <v>694</v>
      </c>
      <c r="I215" s="24"/>
      <c r="J215" s="40"/>
      <c r="K215" s="47">
        <v>7</v>
      </c>
      <c r="L215" s="47"/>
      <c r="M215" s="47"/>
      <c r="N215" s="47">
        <f t="shared" si="3"/>
        <v>7</v>
      </c>
      <c r="O215" s="47" t="s">
        <v>1021</v>
      </c>
      <c r="P215" s="48"/>
    </row>
    <row r="216" spans="1:16" s="53" customFormat="1" x14ac:dyDescent="0.45">
      <c r="A216" s="1">
        <v>208</v>
      </c>
      <c r="B216" s="3" t="s">
        <v>1000</v>
      </c>
      <c r="C216" s="5" t="s">
        <v>294</v>
      </c>
      <c r="D216" s="5" t="s">
        <v>289</v>
      </c>
      <c r="E216" s="14" t="s">
        <v>295</v>
      </c>
      <c r="F216" s="7" t="s">
        <v>3</v>
      </c>
      <c r="G216" s="7" t="s">
        <v>749</v>
      </c>
      <c r="H216" s="7" t="s">
        <v>735</v>
      </c>
      <c r="I216" s="24"/>
      <c r="J216" s="40"/>
      <c r="K216" s="47">
        <v>55</v>
      </c>
      <c r="L216" s="47"/>
      <c r="M216" s="47"/>
      <c r="N216" s="47">
        <f t="shared" si="3"/>
        <v>55</v>
      </c>
      <c r="O216" s="47" t="s">
        <v>1017</v>
      </c>
      <c r="P216" s="48"/>
    </row>
    <row r="217" spans="1:16" hidden="1" x14ac:dyDescent="0.45"/>
    <row r="218" spans="1:16" hidden="1" x14ac:dyDescent="0.45">
      <c r="B218" s="55" t="s">
        <v>1020</v>
      </c>
    </row>
  </sheetData>
  <autoFilter ref="A7:P218" xr:uid="{00000000-0009-0000-0000-000001000000}">
    <filterColumn colId="14">
      <filters>
        <filter val="Không trúng tuyển"/>
        <filter val="Trúng tuyển"/>
      </filters>
    </filterColumn>
  </autoFilter>
  <sortState xmlns:xlrd2="http://schemas.microsoft.com/office/spreadsheetml/2017/richdata2" ref="A212:R214">
    <sortCondition ref="D212:D214"/>
  </sortState>
  <mergeCells count="6">
    <mergeCell ref="A5:P5"/>
    <mergeCell ref="A4:P4"/>
    <mergeCell ref="A1:E1"/>
    <mergeCell ref="A2:E2"/>
    <mergeCell ref="I1:P1"/>
    <mergeCell ref="I2:P2"/>
  </mergeCells>
  <pageMargins left="0" right="0" top="0.28999999999999998" bottom="0.61" header="0.3" footer="0.3"/>
  <pageSetup paperSize="9" scale="7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 vong 2</vt:lpstr>
      <vt:lpstr>Danh sách</vt:lpstr>
      <vt:lpstr>'Danh sách'!Print_Titles</vt:lpstr>
      <vt:lpstr>'DS vong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DINH QUY</dc:creator>
  <cp:lastModifiedBy>HAISON</cp:lastModifiedBy>
  <cp:lastPrinted>2023-06-15T07:56:20Z</cp:lastPrinted>
  <dcterms:created xsi:type="dcterms:W3CDTF">2023-04-20T02:47:30Z</dcterms:created>
  <dcterms:modified xsi:type="dcterms:W3CDTF">2023-06-15T10:52:19Z</dcterms:modified>
</cp:coreProperties>
</file>